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fileVersion appName="xl" lastEdited="5" lowestEdited="4" rupBuild="9302"/>
  <workbookPr updateLinks="never" codeName="PriceBook" defaultThemeVersion="124226"/>
  <bookViews>
    <workbookView xWindow="-15" yWindow="165" windowWidth="19320" windowHeight="4905" tabRatio="260"/>
  </bookViews>
  <sheets>
    <sheet name="Прайс-лист" sheetId="1" r:id="rId1"/>
    <sheet name="Инструкция и Глоссарий" sheetId="4" state="hidden" r:id="rId2"/>
    <sheet name="Инструкция" sheetId="3" state="hidden" r:id="rId3"/>
  </sheets>
  <externalReferences>
    <externalReference r:id="rId4"/>
  </externalReferences>
  <definedNames>
    <definedName name="_xlnm._FilterDatabase" localSheetId="0" hidden="1">'Прайс-лист'!$A$17:$BN$653</definedName>
    <definedName name="ADDRESS">'Прайс-лист'!$F$2</definedName>
    <definedName name="Crit">'Прайс-лист'!$AT$4:$AT$5</definedName>
    <definedName name="DATA" localSheetId="1">'[1]Прайс-лист'!#REF!</definedName>
    <definedName name="DATA">'Прайс-лист'!#REF!</definedName>
    <definedName name="ID_TYPE">'Прайс-лист'!$AL$17</definedName>
    <definedName name="LINES">'Прайс-лист'!$A$1</definedName>
    <definedName name="PHONE" localSheetId="1">'[1]Прайс-лист'!#REF!</definedName>
    <definedName name="PHONE">'Прайс-лист'!#REF!</definedName>
    <definedName name="PRICE_DATE" localSheetId="1">'[1]Прайс-лист'!#REF!</definedName>
    <definedName name="PRICE_DATE">'Прайс-лист'!#REF!</definedName>
    <definedName name="QQ" localSheetId="1">'[1]Прайс-лист'!#REF!</definedName>
    <definedName name="QQ">'Прайс-лист'!#REF!</definedName>
    <definedName name="QQQQ" localSheetId="1">'[1]Прайс-лист'!#REF!</definedName>
    <definedName name="QQQQ">'Прайс-лист'!#REF!</definedName>
    <definedName name="SALER_NAME" localSheetId="1">'[1]Прайс-лист'!#REF!</definedName>
    <definedName name="SALER_NAME">'Прайс-лист'!#REF!</definedName>
    <definedName name="_xlnm.Criteria" localSheetId="1">'[1]Прайс-лист'!#REF!</definedName>
    <definedName name="_xlnm.Criteria">'Прайс-лист'!#REF!</definedName>
    <definedName name="_xlnm.Print_Area" localSheetId="0">'Прайс-лист'!$C:$AS</definedName>
  </definedNames>
  <calcPr calcId="144525" refMode="R1C1"/>
</workbook>
</file>

<file path=xl/calcChain.xml><?xml version="1.0" encoding="utf-8"?>
<calcChain xmlns="http://schemas.openxmlformats.org/spreadsheetml/2006/main">
  <c r="AO598" i="1" l="1"/>
  <c r="BJ598" i="1" s="1"/>
  <c r="AO539" i="1"/>
  <c r="BI539" i="1" s="1"/>
  <c r="AO532" i="1"/>
  <c r="BI532" i="1" s="1"/>
  <c r="AO526" i="1"/>
  <c r="BJ526" i="1" s="1"/>
  <c r="AO521" i="1"/>
  <c r="BJ521" i="1" s="1"/>
  <c r="AO520" i="1"/>
  <c r="BI520" i="1" s="1"/>
  <c r="AO516" i="1"/>
  <c r="BJ516" i="1" s="1"/>
  <c r="AO493" i="1"/>
  <c r="BJ493" i="1" s="1"/>
  <c r="AO474" i="1"/>
  <c r="BJ474" i="1" s="1"/>
  <c r="AO467" i="1"/>
  <c r="BI467" i="1" s="1"/>
  <c r="AO464" i="1"/>
  <c r="BJ464" i="1" s="1"/>
  <c r="AO455" i="1"/>
  <c r="BJ455" i="1" s="1"/>
  <c r="AO452" i="1"/>
  <c r="BJ452" i="1" s="1"/>
  <c r="AO444" i="1"/>
  <c r="BI444" i="1" s="1"/>
  <c r="AO440" i="1"/>
  <c r="BJ440" i="1" s="1"/>
  <c r="AO435" i="1"/>
  <c r="BJ435" i="1" s="1"/>
  <c r="AO423" i="1"/>
  <c r="BJ423" i="1" s="1"/>
  <c r="AO409" i="1"/>
  <c r="BI409" i="1" s="1"/>
  <c r="AO406" i="1"/>
  <c r="BI406" i="1" s="1"/>
  <c r="AO395" i="1"/>
  <c r="BI395" i="1" s="1"/>
  <c r="AO373" i="1"/>
  <c r="BJ373" i="1" s="1"/>
  <c r="AO369" i="1"/>
  <c r="BI369" i="1" s="1"/>
  <c r="AO353" i="1"/>
  <c r="BJ353" i="1" s="1"/>
  <c r="AO337" i="1"/>
  <c r="BJ337" i="1" s="1"/>
  <c r="AO336" i="1"/>
  <c r="BJ336" i="1" s="1"/>
  <c r="AO330" i="1"/>
  <c r="BI330" i="1" s="1"/>
  <c r="AO327" i="1"/>
  <c r="BJ327" i="1" s="1"/>
  <c r="AO325" i="1"/>
  <c r="BJ325" i="1" s="1"/>
  <c r="AO324" i="1"/>
  <c r="BJ324" i="1" s="1"/>
  <c r="AO320" i="1"/>
  <c r="BI320" i="1" s="1"/>
  <c r="AO308" i="1"/>
  <c r="BJ308" i="1" s="1"/>
  <c r="AO304" i="1"/>
  <c r="BI304" i="1" s="1"/>
  <c r="AO294" i="1"/>
  <c r="BJ294" i="1" s="1"/>
  <c r="AO283" i="1"/>
  <c r="BI283" i="1" s="1"/>
  <c r="AO282" i="1"/>
  <c r="BI282" i="1" s="1"/>
  <c r="AO264" i="1"/>
  <c r="BI264" i="1" s="1"/>
  <c r="AO239" i="1"/>
  <c r="BJ239" i="1" s="1"/>
  <c r="AO229" i="1"/>
  <c r="BI229" i="1" s="1"/>
  <c r="AO224" i="1"/>
  <c r="BJ224" i="1" s="1"/>
  <c r="AO223" i="1"/>
  <c r="BI223" i="1" s="1"/>
  <c r="AO207" i="1"/>
  <c r="BJ207" i="1" s="1"/>
  <c r="AO198" i="1"/>
  <c r="BI198" i="1" s="1"/>
  <c r="AO194" i="1"/>
  <c r="BJ194" i="1" s="1"/>
  <c r="AO187" i="1"/>
  <c r="BJ187" i="1" s="1"/>
  <c r="AO186" i="1"/>
  <c r="BJ186" i="1" s="1"/>
  <c r="AO173" i="1"/>
  <c r="BI173" i="1" s="1"/>
  <c r="AO161" i="1"/>
  <c r="BJ161" i="1" s="1"/>
  <c r="AO160" i="1"/>
  <c r="BJ160" i="1" s="1"/>
  <c r="AO157" i="1"/>
  <c r="BJ157" i="1" s="1"/>
  <c r="AO148" i="1"/>
  <c r="BI148" i="1" s="1"/>
  <c r="AO124" i="1"/>
  <c r="BI124" i="1" s="1"/>
  <c r="AO92" i="1"/>
  <c r="BJ92" i="1" s="1"/>
  <c r="AO80" i="1"/>
  <c r="BJ80" i="1" s="1"/>
  <c r="AO76" i="1"/>
  <c r="BI76" i="1" s="1"/>
  <c r="AO50" i="1"/>
  <c r="BJ50" i="1" s="1"/>
  <c r="AO45" i="1"/>
  <c r="BJ45" i="1" s="1"/>
  <c r="AO35" i="1"/>
  <c r="BJ35" i="1" s="1"/>
  <c r="AO24" i="1"/>
  <c r="BI24" i="1" s="1"/>
  <c r="BI308" i="1" l="1"/>
  <c r="BJ409" i="1"/>
  <c r="BI440" i="1"/>
  <c r="BJ24" i="1"/>
  <c r="BI50" i="1"/>
  <c r="BJ532" i="1"/>
  <c r="BJ148" i="1"/>
  <c r="BI161" i="1"/>
  <c r="BJ330" i="1"/>
  <c r="BI353" i="1"/>
  <c r="BJ282" i="1"/>
  <c r="BJ124" i="1"/>
  <c r="BJ198" i="1"/>
  <c r="BI224" i="1"/>
  <c r="BJ283" i="1"/>
  <c r="BJ406" i="1"/>
  <c r="BJ467" i="1"/>
  <c r="BI516" i="1"/>
  <c r="BJ539" i="1"/>
  <c r="BJ173" i="1"/>
  <c r="BI194" i="1"/>
  <c r="BJ320" i="1"/>
  <c r="BI327" i="1"/>
  <c r="BJ444" i="1"/>
  <c r="BI464" i="1"/>
  <c r="BJ76" i="1"/>
  <c r="BJ229" i="1"/>
  <c r="BJ369" i="1"/>
  <c r="BJ520" i="1"/>
  <c r="BI45" i="1"/>
  <c r="BI92" i="1"/>
  <c r="BI160" i="1"/>
  <c r="BI187" i="1"/>
  <c r="BI325" i="1"/>
  <c r="BI337" i="1"/>
  <c r="BI435" i="1"/>
  <c r="BI455" i="1"/>
  <c r="BI493" i="1"/>
  <c r="BI526" i="1"/>
  <c r="BI35" i="1"/>
  <c r="BI80" i="1"/>
  <c r="BI157" i="1"/>
  <c r="BI186" i="1"/>
  <c r="BI207" i="1"/>
  <c r="BJ223" i="1"/>
  <c r="BI239" i="1"/>
  <c r="BJ264" i="1"/>
  <c r="BI294" i="1"/>
  <c r="BJ304" i="1"/>
  <c r="BI324" i="1"/>
  <c r="BI336" i="1"/>
  <c r="BI373" i="1"/>
  <c r="BJ395" i="1"/>
  <c r="BI423" i="1"/>
  <c r="BI452" i="1"/>
  <c r="BI474" i="1"/>
  <c r="BI521" i="1"/>
  <c r="BI598" i="1"/>
  <c r="AO644" i="1"/>
  <c r="BJ644" i="1" s="1"/>
  <c r="AO638" i="1"/>
  <c r="BI638" i="1" s="1"/>
  <c r="AO635" i="1"/>
  <c r="BJ635" i="1" s="1"/>
  <c r="AO633" i="1"/>
  <c r="BJ633" i="1" s="1"/>
  <c r="AO607" i="1"/>
  <c r="BJ607" i="1" s="1"/>
  <c r="AO606" i="1"/>
  <c r="BI606" i="1" s="1"/>
  <c r="AO604" i="1"/>
  <c r="BJ604" i="1" s="1"/>
  <c r="AO603" i="1"/>
  <c r="BJ603" i="1" s="1"/>
  <c r="AO582" i="1"/>
  <c r="BJ582" i="1" s="1"/>
  <c r="AO578" i="1"/>
  <c r="BI578" i="1" s="1"/>
  <c r="AO564" i="1"/>
  <c r="BJ564" i="1" s="1"/>
  <c r="AO561" i="1"/>
  <c r="BJ561" i="1" s="1"/>
  <c r="AO559" i="1"/>
  <c r="BJ559" i="1" s="1"/>
  <c r="AO553" i="1"/>
  <c r="BI553" i="1" s="1"/>
  <c r="AO547" i="1"/>
  <c r="BJ547" i="1" s="1"/>
  <c r="AO511" i="1"/>
  <c r="BJ511" i="1" s="1"/>
  <c r="AO506" i="1"/>
  <c r="BJ506" i="1" s="1"/>
  <c r="AO500" i="1"/>
  <c r="BI500" i="1" s="1"/>
  <c r="AO481" i="1"/>
  <c r="BJ481" i="1" s="1"/>
  <c r="AO479" i="1"/>
  <c r="BJ479" i="1" s="1"/>
  <c r="AO475" i="1"/>
  <c r="BJ475" i="1" s="1"/>
  <c r="AO461" i="1"/>
  <c r="BI461" i="1" s="1"/>
  <c r="AO460" i="1"/>
  <c r="BJ460" i="1" s="1"/>
  <c r="AO458" i="1"/>
  <c r="BJ458" i="1" s="1"/>
  <c r="AO433" i="1"/>
  <c r="BJ433" i="1" s="1"/>
  <c r="AO432" i="1"/>
  <c r="BI432" i="1" s="1"/>
  <c r="AO421" i="1"/>
  <c r="BJ421" i="1" s="1"/>
  <c r="AO384" i="1"/>
  <c r="BJ384" i="1" s="1"/>
  <c r="AO376" i="1"/>
  <c r="BJ376" i="1" s="1"/>
  <c r="AO370" i="1"/>
  <c r="BI370" i="1" s="1"/>
  <c r="AO366" i="1"/>
  <c r="BJ366" i="1" s="1"/>
  <c r="AO318" i="1"/>
  <c r="BJ318" i="1" s="1"/>
  <c r="AO303" i="1"/>
  <c r="BJ303" i="1" s="1"/>
  <c r="AO302" i="1"/>
  <c r="BI302" i="1" s="1"/>
  <c r="AO297" i="1"/>
  <c r="BJ297" i="1" s="1"/>
  <c r="AO289" i="1"/>
  <c r="BJ289" i="1" s="1"/>
  <c r="AO272" i="1"/>
  <c r="BJ272" i="1" s="1"/>
  <c r="AO258" i="1"/>
  <c r="BI258" i="1" s="1"/>
  <c r="AO252" i="1"/>
  <c r="BJ252" i="1" s="1"/>
  <c r="AO250" i="1"/>
  <c r="BJ250" i="1" s="1"/>
  <c r="AO240" i="1"/>
  <c r="BJ240" i="1" s="1"/>
  <c r="AO221" i="1"/>
  <c r="BI221" i="1" s="1"/>
  <c r="AO200" i="1"/>
  <c r="BJ200" i="1" s="1"/>
  <c r="AO189" i="1"/>
  <c r="BJ189" i="1" s="1"/>
  <c r="AO181" i="1"/>
  <c r="BJ181" i="1" s="1"/>
  <c r="AO179" i="1"/>
  <c r="BI179" i="1" s="1"/>
  <c r="AO177" i="1"/>
  <c r="BJ177" i="1" s="1"/>
  <c r="AO166" i="1"/>
  <c r="BJ166" i="1" s="1"/>
  <c r="AO164" i="1"/>
  <c r="BJ164" i="1" s="1"/>
  <c r="AO149" i="1"/>
  <c r="BI149" i="1" s="1"/>
  <c r="AO144" i="1"/>
  <c r="BJ144" i="1" s="1"/>
  <c r="AO140" i="1"/>
  <c r="BJ140" i="1" s="1"/>
  <c r="AO136" i="1"/>
  <c r="BJ136" i="1" s="1"/>
  <c r="AO131" i="1"/>
  <c r="BI131" i="1" s="1"/>
  <c r="AO128" i="1"/>
  <c r="BJ128" i="1" s="1"/>
  <c r="AO119" i="1"/>
  <c r="BJ119" i="1" s="1"/>
  <c r="AO40" i="1"/>
  <c r="BJ40" i="1" s="1"/>
  <c r="AO32" i="1"/>
  <c r="BI32" i="1" s="1"/>
  <c r="BJ578" i="1" l="1"/>
  <c r="BI604" i="1"/>
  <c r="BJ370" i="1"/>
  <c r="BI421" i="1"/>
  <c r="BI635" i="1"/>
  <c r="BJ461" i="1"/>
  <c r="BI481" i="1"/>
  <c r="BJ131" i="1"/>
  <c r="BJ149" i="1"/>
  <c r="BI177" i="1"/>
  <c r="BJ302" i="1"/>
  <c r="BI366" i="1"/>
  <c r="BI506" i="1"/>
  <c r="BJ553" i="1"/>
  <c r="BI607" i="1"/>
  <c r="BJ221" i="1"/>
  <c r="BI252" i="1"/>
  <c r="BI644" i="1"/>
  <c r="BJ32" i="1"/>
  <c r="BI136" i="1"/>
  <c r="BI144" i="1"/>
  <c r="BJ179" i="1"/>
  <c r="BJ258" i="1"/>
  <c r="BI297" i="1"/>
  <c r="BJ432" i="1"/>
  <c r="BI460" i="1"/>
  <c r="BJ500" i="1"/>
  <c r="BI564" i="1"/>
  <c r="BI582" i="1"/>
  <c r="BJ638" i="1"/>
  <c r="BI128" i="1"/>
  <c r="BI200" i="1"/>
  <c r="BI547" i="1"/>
  <c r="BI559" i="1"/>
  <c r="BJ606" i="1"/>
  <c r="BI119" i="1"/>
  <c r="BI140" i="1"/>
  <c r="BI166" i="1"/>
  <c r="BI189" i="1"/>
  <c r="BI250" i="1"/>
  <c r="BI289" i="1"/>
  <c r="BI318" i="1"/>
  <c r="BI384" i="1"/>
  <c r="BI458" i="1"/>
  <c r="BI479" i="1"/>
  <c r="BI511" i="1"/>
  <c r="BI561" i="1"/>
  <c r="BI603" i="1"/>
  <c r="BI633" i="1"/>
  <c r="BI40" i="1"/>
  <c r="BI164" i="1"/>
  <c r="BI181" i="1"/>
  <c r="BI240" i="1"/>
  <c r="BI272" i="1"/>
  <c r="BI303" i="1"/>
  <c r="BI376" i="1"/>
  <c r="BI433" i="1"/>
  <c r="BI475" i="1"/>
  <c r="AO637" i="1"/>
  <c r="BJ637" i="1" s="1"/>
  <c r="AO636" i="1"/>
  <c r="BI636" i="1" s="1"/>
  <c r="AO627" i="1"/>
  <c r="BJ627" i="1" s="1"/>
  <c r="AO623" i="1"/>
  <c r="BJ623" i="1" s="1"/>
  <c r="AO621" i="1"/>
  <c r="BJ621" i="1" s="1"/>
  <c r="AO619" i="1"/>
  <c r="BI619" i="1" s="1"/>
  <c r="AO618" i="1"/>
  <c r="BJ618" i="1" s="1"/>
  <c r="AO614" i="1"/>
  <c r="BJ614" i="1" s="1"/>
  <c r="AO601" i="1"/>
  <c r="BJ601" i="1" s="1"/>
  <c r="AO599" i="1"/>
  <c r="BI599" i="1" s="1"/>
  <c r="AO593" i="1"/>
  <c r="BJ593" i="1" s="1"/>
  <c r="AO579" i="1"/>
  <c r="BJ579" i="1" s="1"/>
  <c r="AO577" i="1"/>
  <c r="BJ577" i="1" s="1"/>
  <c r="AO573" i="1"/>
  <c r="BI573" i="1" s="1"/>
  <c r="AO572" i="1"/>
  <c r="BJ572" i="1" s="1"/>
  <c r="AO569" i="1"/>
  <c r="BJ569" i="1" s="1"/>
  <c r="AO568" i="1"/>
  <c r="BJ568" i="1" s="1"/>
  <c r="AO562" i="1"/>
  <c r="BI562" i="1" s="1"/>
  <c r="AO555" i="1"/>
  <c r="BJ555" i="1" s="1"/>
  <c r="AO546" i="1"/>
  <c r="BJ546" i="1" s="1"/>
  <c r="AO540" i="1"/>
  <c r="BI540" i="1" s="1"/>
  <c r="AO528" i="1"/>
  <c r="BI528" i="1" s="1"/>
  <c r="AO519" i="1"/>
  <c r="BJ519" i="1" s="1"/>
  <c r="AO515" i="1"/>
  <c r="BJ515" i="1" s="1"/>
  <c r="AO513" i="1"/>
  <c r="BI513" i="1" s="1"/>
  <c r="AO509" i="1"/>
  <c r="BI509" i="1" s="1"/>
  <c r="AO465" i="1"/>
  <c r="BJ465" i="1" s="1"/>
  <c r="AO448" i="1"/>
  <c r="BJ448" i="1" s="1"/>
  <c r="AO447" i="1"/>
  <c r="BI447" i="1" s="1"/>
  <c r="AO431" i="1"/>
  <c r="BI431" i="1" s="1"/>
  <c r="AO428" i="1"/>
  <c r="BJ428" i="1" s="1"/>
  <c r="AO394" i="1"/>
  <c r="BJ394" i="1" s="1"/>
  <c r="AO387" i="1"/>
  <c r="BI387" i="1" s="1"/>
  <c r="AO378" i="1"/>
  <c r="BI378" i="1" s="1"/>
  <c r="AO374" i="1"/>
  <c r="BJ374" i="1" s="1"/>
  <c r="AO368" i="1"/>
  <c r="BJ368" i="1" s="1"/>
  <c r="AO361" i="1"/>
  <c r="BI361" i="1" s="1"/>
  <c r="AO346" i="1"/>
  <c r="BI346" i="1" s="1"/>
  <c r="AO342" i="1"/>
  <c r="BJ342" i="1" s="1"/>
  <c r="AO341" i="1"/>
  <c r="BJ341" i="1" s="1"/>
  <c r="AO329" i="1"/>
  <c r="BI329" i="1" s="1"/>
  <c r="AO319" i="1"/>
  <c r="BI319" i="1" s="1"/>
  <c r="AO315" i="1"/>
  <c r="BJ315" i="1" s="1"/>
  <c r="AO310" i="1"/>
  <c r="BJ310" i="1" s="1"/>
  <c r="AO279" i="1"/>
  <c r="BI279" i="1" s="1"/>
  <c r="AO241" i="1"/>
  <c r="BI241" i="1" s="1"/>
  <c r="AO204" i="1"/>
  <c r="BJ204" i="1" s="1"/>
  <c r="AO188" i="1"/>
  <c r="BJ188" i="1" s="1"/>
  <c r="AO147" i="1"/>
  <c r="BI147" i="1" s="1"/>
  <c r="AO133" i="1"/>
  <c r="BI133" i="1" s="1"/>
  <c r="AO125" i="1"/>
  <c r="BJ125" i="1" s="1"/>
  <c r="AO93" i="1"/>
  <c r="BJ93" i="1" s="1"/>
  <c r="AO67" i="1"/>
  <c r="BI67" i="1" s="1"/>
  <c r="AO57" i="1"/>
  <c r="BI57" i="1" s="1"/>
  <c r="AO54" i="1"/>
  <c r="BJ54" i="1" s="1"/>
  <c r="AO51" i="1"/>
  <c r="BJ51" i="1" s="1"/>
  <c r="AO47" i="1"/>
  <c r="BI47" i="1" s="1"/>
  <c r="AO43" i="1"/>
  <c r="BI43" i="1" s="1"/>
  <c r="AO38" i="1"/>
  <c r="BJ38" i="1" s="1"/>
  <c r="BJ513" i="1" l="1"/>
  <c r="BJ279" i="1"/>
  <c r="BI572" i="1"/>
  <c r="BJ67" i="1"/>
  <c r="BJ540" i="1"/>
  <c r="BJ361" i="1"/>
  <c r="BI577" i="1"/>
  <c r="BJ147" i="1"/>
  <c r="BJ387" i="1"/>
  <c r="BI568" i="1"/>
  <c r="BJ619" i="1"/>
  <c r="BJ447" i="1"/>
  <c r="BJ573" i="1"/>
  <c r="BJ47" i="1"/>
  <c r="BJ329" i="1"/>
  <c r="BI618" i="1"/>
  <c r="BI621" i="1"/>
  <c r="BJ43" i="1"/>
  <c r="BJ57" i="1"/>
  <c r="BJ133" i="1"/>
  <c r="BJ241" i="1"/>
  <c r="BJ319" i="1"/>
  <c r="BJ346" i="1"/>
  <c r="BJ378" i="1"/>
  <c r="BJ431" i="1"/>
  <c r="BJ509" i="1"/>
  <c r="BJ528" i="1"/>
  <c r="BJ562" i="1"/>
  <c r="BI593" i="1"/>
  <c r="BI601" i="1"/>
  <c r="BJ636" i="1"/>
  <c r="BI38" i="1"/>
  <c r="BI54" i="1"/>
  <c r="BI125" i="1"/>
  <c r="BI204" i="1"/>
  <c r="BI315" i="1"/>
  <c r="BI342" i="1"/>
  <c r="BI374" i="1"/>
  <c r="BI428" i="1"/>
  <c r="BI465" i="1"/>
  <c r="BI519" i="1"/>
  <c r="BI555" i="1"/>
  <c r="BJ599" i="1"/>
  <c r="BI627" i="1"/>
  <c r="BI637" i="1"/>
  <c r="BI51" i="1"/>
  <c r="BI93" i="1"/>
  <c r="BI188" i="1"/>
  <c r="BI310" i="1"/>
  <c r="BI341" i="1"/>
  <c r="BI368" i="1"/>
  <c r="BI394" i="1"/>
  <c r="BI448" i="1"/>
  <c r="BI515" i="1"/>
  <c r="BI546" i="1"/>
  <c r="BI569" i="1"/>
  <c r="BI579" i="1"/>
  <c r="BI614" i="1"/>
  <c r="BI623" i="1"/>
  <c r="AO630" i="1"/>
  <c r="BJ630" i="1" s="1"/>
  <c r="AO617" i="1"/>
  <c r="BI617" i="1" s="1"/>
  <c r="AO615" i="1"/>
  <c r="BI615" i="1" s="1"/>
  <c r="AO611" i="1"/>
  <c r="BJ611" i="1" s="1"/>
  <c r="AO591" i="1"/>
  <c r="BJ591" i="1" s="1"/>
  <c r="AO586" i="1"/>
  <c r="BI586" i="1" s="1"/>
  <c r="AO558" i="1"/>
  <c r="BI558" i="1" s="1"/>
  <c r="AO549" i="1"/>
  <c r="BJ549" i="1" s="1"/>
  <c r="AO541" i="1"/>
  <c r="BJ541" i="1" s="1"/>
  <c r="AO530" i="1"/>
  <c r="BI530" i="1" s="1"/>
  <c r="AO507" i="1"/>
  <c r="BJ507" i="1" s="1"/>
  <c r="AO503" i="1"/>
  <c r="BJ503" i="1" s="1"/>
  <c r="AO499" i="1"/>
  <c r="BJ499" i="1" s="1"/>
  <c r="AO495" i="1"/>
  <c r="BI495" i="1" s="1"/>
  <c r="AO490" i="1"/>
  <c r="BJ490" i="1" s="1"/>
  <c r="AO489" i="1"/>
  <c r="BJ489" i="1" s="1"/>
  <c r="AO488" i="1"/>
  <c r="BJ488" i="1" s="1"/>
  <c r="AO487" i="1"/>
  <c r="BI487" i="1" s="1"/>
  <c r="AO478" i="1"/>
  <c r="BI478" i="1" s="1"/>
  <c r="AO466" i="1"/>
  <c r="BJ466" i="1" s="1"/>
  <c r="AO462" i="1"/>
  <c r="BJ462" i="1" s="1"/>
  <c r="AO453" i="1"/>
  <c r="BI453" i="1" s="1"/>
  <c r="AO413" i="1"/>
  <c r="BJ413" i="1" s="1"/>
  <c r="AO400" i="1"/>
  <c r="BJ400" i="1" s="1"/>
  <c r="AO397" i="1"/>
  <c r="BJ397" i="1" s="1"/>
  <c r="AO396" i="1"/>
  <c r="BI396" i="1" s="1"/>
  <c r="AO390" i="1"/>
  <c r="BJ390" i="1" s="1"/>
  <c r="AO389" i="1"/>
  <c r="BJ389" i="1" s="1"/>
  <c r="AO343" i="1"/>
  <c r="BJ343" i="1" s="1"/>
  <c r="AO321" i="1"/>
  <c r="BI321" i="1" s="1"/>
  <c r="AO299" i="1"/>
  <c r="BJ299" i="1" s="1"/>
  <c r="AO286" i="1"/>
  <c r="BJ286" i="1" s="1"/>
  <c r="AO281" i="1"/>
  <c r="BJ281" i="1" s="1"/>
  <c r="AO274" i="1"/>
  <c r="BJ274" i="1" s="1"/>
  <c r="AO273" i="1"/>
  <c r="BJ273" i="1" s="1"/>
  <c r="AO269" i="1"/>
  <c r="BJ269" i="1" s="1"/>
  <c r="AO262" i="1"/>
  <c r="BJ262" i="1" s="1"/>
  <c r="AO256" i="1"/>
  <c r="BJ256" i="1" s="1"/>
  <c r="AO227" i="1"/>
  <c r="BJ227" i="1" s="1"/>
  <c r="AO226" i="1"/>
  <c r="BJ226" i="1" s="1"/>
  <c r="AO210" i="1"/>
  <c r="BJ210" i="1" s="1"/>
  <c r="AO209" i="1"/>
  <c r="BJ209" i="1" s="1"/>
  <c r="AO203" i="1"/>
  <c r="BJ203" i="1" s="1"/>
  <c r="AO180" i="1"/>
  <c r="BJ180" i="1" s="1"/>
  <c r="AO172" i="1"/>
  <c r="BJ172" i="1" s="1"/>
  <c r="AO169" i="1"/>
  <c r="BJ169" i="1" s="1"/>
  <c r="AO137" i="1"/>
  <c r="BJ137" i="1" s="1"/>
  <c r="AO129" i="1"/>
  <c r="BJ129" i="1" s="1"/>
  <c r="AO122" i="1"/>
  <c r="BJ122" i="1" s="1"/>
  <c r="AO107" i="1"/>
  <c r="BI107" i="1" s="1"/>
  <c r="AO106" i="1"/>
  <c r="BI106" i="1" s="1"/>
  <c r="AO97" i="1"/>
  <c r="BJ97" i="1" s="1"/>
  <c r="AO96" i="1"/>
  <c r="BJ96" i="1" s="1"/>
  <c r="AO95" i="1"/>
  <c r="BI95" i="1" s="1"/>
  <c r="AO94" i="1"/>
  <c r="BJ94" i="1" s="1"/>
  <c r="AO74" i="1"/>
  <c r="BJ74" i="1" s="1"/>
  <c r="AO72" i="1"/>
  <c r="BJ72" i="1" s="1"/>
  <c r="AO71" i="1"/>
  <c r="BI71" i="1" s="1"/>
  <c r="AO66" i="1"/>
  <c r="BJ66" i="1" s="1"/>
  <c r="AO61" i="1"/>
  <c r="BJ61" i="1" s="1"/>
  <c r="AO55" i="1"/>
  <c r="BJ55" i="1" s="1"/>
  <c r="AO49" i="1"/>
  <c r="BI49" i="1" s="1"/>
  <c r="AO48" i="1"/>
  <c r="BJ48" i="1" s="1"/>
  <c r="AO46" i="1"/>
  <c r="BJ46" i="1" s="1"/>
  <c r="AO41" i="1"/>
  <c r="BJ41" i="1" s="1"/>
  <c r="AO27" i="1"/>
  <c r="BI27" i="1" s="1"/>
  <c r="AO26" i="1"/>
  <c r="BI26" i="1" s="1"/>
  <c r="AO22" i="1"/>
  <c r="BJ22" i="1" s="1"/>
  <c r="BJ106" i="1" l="1"/>
  <c r="BJ396" i="1"/>
  <c r="BI413" i="1"/>
  <c r="BJ26" i="1"/>
  <c r="BJ478" i="1"/>
  <c r="BJ558" i="1"/>
  <c r="BI94" i="1"/>
  <c r="BJ71" i="1"/>
  <c r="BI490" i="1"/>
  <c r="BJ615" i="1"/>
  <c r="BJ530" i="1"/>
  <c r="BI169" i="1"/>
  <c r="BI209" i="1"/>
  <c r="BI256" i="1"/>
  <c r="BI274" i="1"/>
  <c r="BJ321" i="1"/>
  <c r="BI390" i="1"/>
  <c r="BJ495" i="1"/>
  <c r="BI507" i="1"/>
  <c r="BI66" i="1"/>
  <c r="BJ27" i="1"/>
  <c r="BI48" i="1"/>
  <c r="BJ107" i="1"/>
  <c r="BI137" i="1"/>
  <c r="BI203" i="1"/>
  <c r="BI227" i="1"/>
  <c r="BI273" i="1"/>
  <c r="BI299" i="1"/>
  <c r="BJ487" i="1"/>
  <c r="BJ617" i="1"/>
  <c r="BJ49" i="1"/>
  <c r="BJ95" i="1"/>
  <c r="BJ453" i="1"/>
  <c r="BJ586" i="1"/>
  <c r="BI46" i="1"/>
  <c r="BI61" i="1"/>
  <c r="BI74" i="1"/>
  <c r="BI97" i="1"/>
  <c r="BI129" i="1"/>
  <c r="BI180" i="1"/>
  <c r="BI226" i="1"/>
  <c r="BI269" i="1"/>
  <c r="BI286" i="1"/>
  <c r="BI389" i="1"/>
  <c r="BI400" i="1"/>
  <c r="BI466" i="1"/>
  <c r="BI489" i="1"/>
  <c r="BI503" i="1"/>
  <c r="BI549" i="1"/>
  <c r="BI611" i="1"/>
  <c r="BI22" i="1"/>
  <c r="BI41" i="1"/>
  <c r="BI55" i="1"/>
  <c r="BI72" i="1"/>
  <c r="BI96" i="1"/>
  <c r="BI122" i="1"/>
  <c r="BI172" i="1"/>
  <c r="BI210" i="1"/>
  <c r="BI262" i="1"/>
  <c r="BI281" i="1"/>
  <c r="BI343" i="1"/>
  <c r="BI397" i="1"/>
  <c r="BI462" i="1"/>
  <c r="BI488" i="1"/>
  <c r="BI499" i="1"/>
  <c r="BI541" i="1"/>
  <c r="BI591" i="1"/>
  <c r="BI630" i="1"/>
  <c r="AO645" i="1"/>
  <c r="BJ645" i="1" s="1"/>
  <c r="AO634" i="1"/>
  <c r="BI634" i="1" s="1"/>
  <c r="AO629" i="1"/>
  <c r="BJ629" i="1" s="1"/>
  <c r="AO622" i="1"/>
  <c r="BJ622" i="1" s="1"/>
  <c r="AO620" i="1"/>
  <c r="BJ620" i="1" s="1"/>
  <c r="AO616" i="1"/>
  <c r="BI616" i="1" s="1"/>
  <c r="AO602" i="1"/>
  <c r="BJ602" i="1" s="1"/>
  <c r="AO597" i="1"/>
  <c r="BJ597" i="1" s="1"/>
  <c r="AO595" i="1"/>
  <c r="BJ595" i="1" s="1"/>
  <c r="AO592" i="1"/>
  <c r="BI592" i="1" s="1"/>
  <c r="AO588" i="1"/>
  <c r="BJ588" i="1" s="1"/>
  <c r="AO571" i="1"/>
  <c r="BJ571" i="1" s="1"/>
  <c r="AO567" i="1"/>
  <c r="BJ567" i="1" s="1"/>
  <c r="AO551" i="1"/>
  <c r="BI551" i="1" s="1"/>
  <c r="AO548" i="1"/>
  <c r="BI548" i="1" s="1"/>
  <c r="AO525" i="1"/>
  <c r="BJ525" i="1" s="1"/>
  <c r="AO524" i="1"/>
  <c r="BJ524" i="1" s="1"/>
  <c r="AO496" i="1"/>
  <c r="BI496" i="1" s="1"/>
  <c r="AO494" i="1"/>
  <c r="BJ494" i="1" s="1"/>
  <c r="AO486" i="1"/>
  <c r="BJ486" i="1" s="1"/>
  <c r="AO472" i="1"/>
  <c r="BJ472" i="1" s="1"/>
  <c r="AO463" i="1"/>
  <c r="BI463" i="1" s="1"/>
  <c r="AO443" i="1"/>
  <c r="BJ443" i="1" s="1"/>
  <c r="AO442" i="1"/>
  <c r="BJ442" i="1" s="1"/>
  <c r="AO438" i="1"/>
  <c r="BJ438" i="1" s="1"/>
  <c r="AO436" i="1"/>
  <c r="BJ436" i="1" s="1"/>
  <c r="AO418" i="1"/>
  <c r="BJ418" i="1" s="1"/>
  <c r="AO416" i="1"/>
  <c r="BJ416" i="1" s="1"/>
  <c r="AO392" i="1"/>
  <c r="BJ392" i="1" s="1"/>
  <c r="AO388" i="1"/>
  <c r="BJ388" i="1" s="1"/>
  <c r="AO351" i="1"/>
  <c r="BJ351" i="1" s="1"/>
  <c r="AO317" i="1"/>
  <c r="BI317" i="1" s="1"/>
  <c r="AO309" i="1"/>
  <c r="BJ309" i="1" s="1"/>
  <c r="AO298" i="1"/>
  <c r="BJ298" i="1" s="1"/>
  <c r="AO295" i="1"/>
  <c r="BI295" i="1" s="1"/>
  <c r="AO292" i="1"/>
  <c r="BI292" i="1" s="1"/>
  <c r="AO291" i="1"/>
  <c r="BJ291" i="1" s="1"/>
  <c r="AO290" i="1"/>
  <c r="BJ290" i="1" s="1"/>
  <c r="AO285" i="1"/>
  <c r="BI285" i="1" s="1"/>
  <c r="AO275" i="1"/>
  <c r="BJ275" i="1" s="1"/>
  <c r="AO271" i="1"/>
  <c r="BJ271" i="1" s="1"/>
  <c r="AO259" i="1"/>
  <c r="BJ259" i="1" s="1"/>
  <c r="AO251" i="1"/>
  <c r="BJ251" i="1" s="1"/>
  <c r="AO249" i="1"/>
  <c r="BJ249" i="1" s="1"/>
  <c r="AO245" i="1"/>
  <c r="BJ245" i="1" s="1"/>
  <c r="AO234" i="1"/>
  <c r="BJ234" i="1" s="1"/>
  <c r="AO233" i="1"/>
  <c r="BJ233" i="1" s="1"/>
  <c r="AO232" i="1"/>
  <c r="BI232" i="1" s="1"/>
  <c r="AO231" i="1"/>
  <c r="BJ231" i="1" s="1"/>
  <c r="AO230" i="1"/>
  <c r="BJ230" i="1" s="1"/>
  <c r="AO225" i="1"/>
  <c r="BJ225" i="1" s="1"/>
  <c r="AO219" i="1"/>
  <c r="BI219" i="1" s="1"/>
  <c r="AO206" i="1"/>
  <c r="BJ206" i="1" s="1"/>
  <c r="AO205" i="1"/>
  <c r="BJ205" i="1" s="1"/>
  <c r="AO201" i="1"/>
  <c r="BJ201" i="1" s="1"/>
  <c r="AO196" i="1"/>
  <c r="BJ196" i="1" s="1"/>
  <c r="AO195" i="1"/>
  <c r="BJ195" i="1" s="1"/>
  <c r="AO190" i="1"/>
  <c r="BJ190" i="1" s="1"/>
  <c r="AO178" i="1"/>
  <c r="BJ178" i="1" s="1"/>
  <c r="AO175" i="1"/>
  <c r="BJ175" i="1" s="1"/>
  <c r="AO170" i="1"/>
  <c r="BJ170" i="1" s="1"/>
  <c r="AO165" i="1"/>
  <c r="BJ165" i="1" s="1"/>
  <c r="AO162" i="1"/>
  <c r="BI162" i="1" s="1"/>
  <c r="AO158" i="1"/>
  <c r="BI158" i="1" s="1"/>
  <c r="AO145" i="1"/>
  <c r="BJ145" i="1" s="1"/>
  <c r="AO143" i="1"/>
  <c r="BJ143" i="1" s="1"/>
  <c r="AO37" i="1"/>
  <c r="BI37" i="1" s="1"/>
  <c r="BI205" i="1" l="1"/>
  <c r="BI190" i="1"/>
  <c r="BI259" i="1"/>
  <c r="BI290" i="1"/>
  <c r="BI388" i="1"/>
  <c r="BJ616" i="1"/>
  <c r="BI629" i="1"/>
  <c r="BI165" i="1"/>
  <c r="BI234" i="1"/>
  <c r="BJ463" i="1"/>
  <c r="BI494" i="1"/>
  <c r="BI230" i="1"/>
  <c r="BI298" i="1"/>
  <c r="BI436" i="1"/>
  <c r="BJ548" i="1"/>
  <c r="BI143" i="1"/>
  <c r="BI178" i="1"/>
  <c r="BI225" i="1"/>
  <c r="BI251" i="1"/>
  <c r="BI418" i="1"/>
  <c r="BI443" i="1"/>
  <c r="BI602" i="1"/>
  <c r="BI201" i="1"/>
  <c r="BI233" i="1"/>
  <c r="BI351" i="1"/>
  <c r="BJ592" i="1"/>
  <c r="BJ37" i="1"/>
  <c r="BJ162" i="1"/>
  <c r="BJ285" i="1"/>
  <c r="BJ295" i="1"/>
  <c r="BJ551" i="1"/>
  <c r="BI588" i="1"/>
  <c r="BJ496" i="1"/>
  <c r="BJ634" i="1"/>
  <c r="BI175" i="1"/>
  <c r="BI196" i="1"/>
  <c r="BI249" i="1"/>
  <c r="BI275" i="1"/>
  <c r="BI416" i="1"/>
  <c r="BI442" i="1"/>
  <c r="BI486" i="1"/>
  <c r="BI525" i="1"/>
  <c r="BI571" i="1"/>
  <c r="BI597" i="1"/>
  <c r="BI622" i="1"/>
  <c r="BI145" i="1"/>
  <c r="BJ158" i="1"/>
  <c r="BI170" i="1"/>
  <c r="BI195" i="1"/>
  <c r="BI206" i="1"/>
  <c r="BJ219" i="1"/>
  <c r="BI231" i="1"/>
  <c r="BJ232" i="1"/>
  <c r="BI245" i="1"/>
  <c r="BI271" i="1"/>
  <c r="BI291" i="1"/>
  <c r="BJ292" i="1"/>
  <c r="BI309" i="1"/>
  <c r="BJ317" i="1"/>
  <c r="BI392" i="1"/>
  <c r="BI438" i="1"/>
  <c r="BI472" i="1"/>
  <c r="BI524" i="1"/>
  <c r="BI567" i="1"/>
  <c r="BI595" i="1"/>
  <c r="BI620" i="1"/>
  <c r="BI645" i="1"/>
  <c r="AO651" i="1"/>
  <c r="BJ651" i="1" s="1"/>
  <c r="AO647" i="1"/>
  <c r="BI647" i="1" s="1"/>
  <c r="AO642" i="1"/>
  <c r="BJ642" i="1" s="1"/>
  <c r="AO641" i="1"/>
  <c r="BJ641" i="1" s="1"/>
  <c r="AO639" i="1"/>
  <c r="BJ639" i="1" s="1"/>
  <c r="AO610" i="1"/>
  <c r="BI610" i="1" s="1"/>
  <c r="AO609" i="1"/>
  <c r="BI609" i="1" s="1"/>
  <c r="AO605" i="1"/>
  <c r="BJ605" i="1" s="1"/>
  <c r="AO600" i="1"/>
  <c r="BJ600" i="1" s="1"/>
  <c r="AO583" i="1"/>
  <c r="BI583" i="1" s="1"/>
  <c r="AO563" i="1"/>
  <c r="BI563" i="1" s="1"/>
  <c r="AO557" i="1"/>
  <c r="BJ557" i="1" s="1"/>
  <c r="AO535" i="1"/>
  <c r="BJ535" i="1" s="1"/>
  <c r="AO518" i="1"/>
  <c r="BI518" i="1" s="1"/>
  <c r="AO512" i="1"/>
  <c r="BJ512" i="1" s="1"/>
  <c r="AO484" i="1"/>
  <c r="BJ484" i="1" s="1"/>
  <c r="AO482" i="1"/>
  <c r="BJ482" i="1" s="1"/>
  <c r="AO480" i="1"/>
  <c r="BI480" i="1" s="1"/>
  <c r="AO473" i="1"/>
  <c r="BJ473" i="1" s="1"/>
  <c r="AO459" i="1"/>
  <c r="BJ459" i="1" s="1"/>
  <c r="AO456" i="1"/>
  <c r="BJ456" i="1" s="1"/>
  <c r="AO445" i="1"/>
  <c r="BI445" i="1" s="1"/>
  <c r="AO427" i="1"/>
  <c r="BJ427" i="1" s="1"/>
  <c r="AO426" i="1"/>
  <c r="BJ426" i="1" s="1"/>
  <c r="AO424" i="1"/>
  <c r="BJ424" i="1" s="1"/>
  <c r="AO414" i="1"/>
  <c r="BI414" i="1" s="1"/>
  <c r="AO408" i="1"/>
  <c r="BJ408" i="1" s="1"/>
  <c r="AO407" i="1"/>
  <c r="BJ407" i="1" s="1"/>
  <c r="AO403" i="1"/>
  <c r="BJ403" i="1" s="1"/>
  <c r="AO402" i="1"/>
  <c r="BI402" i="1" s="1"/>
  <c r="AO386" i="1"/>
  <c r="BJ386" i="1" s="1"/>
  <c r="AO372" i="1"/>
  <c r="BJ372" i="1" s="1"/>
  <c r="AO371" i="1"/>
  <c r="BJ371" i="1" s="1"/>
  <c r="AO364" i="1"/>
  <c r="BI364" i="1" s="1"/>
  <c r="AO360" i="1"/>
  <c r="BJ360" i="1" s="1"/>
  <c r="AO359" i="1"/>
  <c r="BJ359" i="1" s="1"/>
  <c r="AO350" i="1"/>
  <c r="BJ350" i="1" s="1"/>
  <c r="AO348" i="1"/>
  <c r="BI348" i="1" s="1"/>
  <c r="AO339" i="1"/>
  <c r="BJ339" i="1" s="1"/>
  <c r="AO338" i="1"/>
  <c r="BJ338" i="1" s="1"/>
  <c r="AO335" i="1"/>
  <c r="BJ335" i="1" s="1"/>
  <c r="AO312" i="1"/>
  <c r="BI312" i="1" s="1"/>
  <c r="AO293" i="1"/>
  <c r="BJ293" i="1" s="1"/>
  <c r="AO280" i="1"/>
  <c r="BJ280" i="1" s="1"/>
  <c r="AO277" i="1"/>
  <c r="BJ277" i="1" s="1"/>
  <c r="AO276" i="1"/>
  <c r="BI276" i="1" s="1"/>
  <c r="AO268" i="1"/>
  <c r="BJ268" i="1" s="1"/>
  <c r="AO220" i="1"/>
  <c r="BJ220" i="1" s="1"/>
  <c r="AO202" i="1"/>
  <c r="BJ202" i="1" s="1"/>
  <c r="AO199" i="1"/>
  <c r="BI199" i="1" s="1"/>
  <c r="AO197" i="1"/>
  <c r="BJ197" i="1" s="1"/>
  <c r="AO167" i="1"/>
  <c r="BJ167" i="1" s="1"/>
  <c r="AO153" i="1"/>
  <c r="BJ153" i="1" s="1"/>
  <c r="AO146" i="1"/>
  <c r="BI146" i="1" s="1"/>
  <c r="AO130" i="1"/>
  <c r="BJ130" i="1" s="1"/>
  <c r="AO127" i="1"/>
  <c r="BJ127" i="1" s="1"/>
  <c r="AO126" i="1"/>
  <c r="BJ126" i="1" s="1"/>
  <c r="AO120" i="1"/>
  <c r="BI120" i="1" s="1"/>
  <c r="AO111" i="1"/>
  <c r="BJ111" i="1" s="1"/>
  <c r="AO88" i="1"/>
  <c r="BJ88" i="1" s="1"/>
  <c r="AO87" i="1"/>
  <c r="BJ87" i="1" s="1"/>
  <c r="AO75" i="1"/>
  <c r="BI75" i="1" s="1"/>
  <c r="AO65" i="1"/>
  <c r="BJ65" i="1" s="1"/>
  <c r="AO58" i="1"/>
  <c r="BJ58" i="1" s="1"/>
  <c r="AO56" i="1"/>
  <c r="BJ56" i="1" s="1"/>
  <c r="AO52" i="1"/>
  <c r="BI52" i="1" s="1"/>
  <c r="AO42" i="1"/>
  <c r="BJ42" i="1" s="1"/>
  <c r="AO28" i="1"/>
  <c r="BJ28" i="1" s="1"/>
  <c r="BI427" i="1" l="1"/>
  <c r="BI512" i="1"/>
  <c r="BI197" i="1"/>
  <c r="BI42" i="1"/>
  <c r="BI386" i="1"/>
  <c r="BI293" i="1"/>
  <c r="BI473" i="1"/>
  <c r="BJ583" i="1"/>
  <c r="BI111" i="1"/>
  <c r="BI408" i="1"/>
  <c r="BJ563" i="1"/>
  <c r="BI600" i="1"/>
  <c r="BI65" i="1"/>
  <c r="BI268" i="1"/>
  <c r="BJ348" i="1"/>
  <c r="BI535" i="1"/>
  <c r="BJ610" i="1"/>
  <c r="BI130" i="1"/>
  <c r="BI339" i="1"/>
  <c r="BI350" i="1"/>
  <c r="BJ609" i="1"/>
  <c r="BI639" i="1"/>
  <c r="BJ52" i="1"/>
  <c r="BJ75" i="1"/>
  <c r="BJ120" i="1"/>
  <c r="BJ146" i="1"/>
  <c r="BJ199" i="1"/>
  <c r="BJ276" i="1"/>
  <c r="BJ312" i="1"/>
  <c r="BI360" i="1"/>
  <c r="BI371" i="1"/>
  <c r="BI403" i="1"/>
  <c r="BI424" i="1"/>
  <c r="BI456" i="1"/>
  <c r="BI482" i="1"/>
  <c r="BJ647" i="1"/>
  <c r="BJ518" i="1"/>
  <c r="BI56" i="1"/>
  <c r="BI87" i="1"/>
  <c r="BI126" i="1"/>
  <c r="BI153" i="1"/>
  <c r="BI202" i="1"/>
  <c r="BI277" i="1"/>
  <c r="BI335" i="1"/>
  <c r="BJ364" i="1"/>
  <c r="BJ402" i="1"/>
  <c r="BJ414" i="1"/>
  <c r="BJ445" i="1"/>
  <c r="BJ480" i="1"/>
  <c r="BI642" i="1"/>
  <c r="BI651" i="1"/>
  <c r="BI28" i="1"/>
  <c r="BI58" i="1"/>
  <c r="BI88" i="1"/>
  <c r="BI127" i="1"/>
  <c r="BI167" i="1"/>
  <c r="BI220" i="1"/>
  <c r="BI280" i="1"/>
  <c r="BI338" i="1"/>
  <c r="BI359" i="1"/>
  <c r="BI372" i="1"/>
  <c r="BI407" i="1"/>
  <c r="BI426" i="1"/>
  <c r="BI459" i="1"/>
  <c r="BI484" i="1"/>
  <c r="BI557" i="1"/>
  <c r="BI605" i="1"/>
  <c r="BI641" i="1"/>
  <c r="AO652" i="1"/>
  <c r="BJ652" i="1" s="1"/>
  <c r="AO649" i="1"/>
  <c r="BI649" i="1" s="1"/>
  <c r="AO648" i="1"/>
  <c r="BJ648" i="1" s="1"/>
  <c r="AO646" i="1"/>
  <c r="BJ646" i="1" s="1"/>
  <c r="AO640" i="1"/>
  <c r="BJ640" i="1" s="1"/>
  <c r="AO631" i="1"/>
  <c r="BI631" i="1" s="1"/>
  <c r="AO594" i="1"/>
  <c r="BJ594" i="1" s="1"/>
  <c r="AO590" i="1"/>
  <c r="BJ590" i="1" s="1"/>
  <c r="AO589" i="1"/>
  <c r="BJ589" i="1" s="1"/>
  <c r="AO585" i="1"/>
  <c r="BI585" i="1" s="1"/>
  <c r="AO580" i="1"/>
  <c r="BJ580" i="1" s="1"/>
  <c r="AO576" i="1"/>
  <c r="BJ576" i="1" s="1"/>
  <c r="AO574" i="1"/>
  <c r="BJ574" i="1" s="1"/>
  <c r="AO570" i="1"/>
  <c r="BI570" i="1" s="1"/>
  <c r="AO545" i="1"/>
  <c r="BJ545" i="1" s="1"/>
  <c r="AO502" i="1"/>
  <c r="BJ502" i="1" s="1"/>
  <c r="AO501" i="1"/>
  <c r="BJ501" i="1" s="1"/>
  <c r="AO497" i="1"/>
  <c r="BI497" i="1" s="1"/>
  <c r="AO492" i="1"/>
  <c r="BJ492" i="1" s="1"/>
  <c r="AO491" i="1"/>
  <c r="BJ491" i="1" s="1"/>
  <c r="AO485" i="1"/>
  <c r="BJ485" i="1" s="1"/>
  <c r="AO476" i="1"/>
  <c r="BI476" i="1" s="1"/>
  <c r="AO454" i="1"/>
  <c r="BJ454" i="1" s="1"/>
  <c r="AO449" i="1"/>
  <c r="BJ449" i="1" s="1"/>
  <c r="AO446" i="1"/>
  <c r="BJ446" i="1" s="1"/>
  <c r="AO437" i="1"/>
  <c r="BI437" i="1" s="1"/>
  <c r="AO434" i="1"/>
  <c r="BJ434" i="1" s="1"/>
  <c r="AO430" i="1"/>
  <c r="BJ430" i="1" s="1"/>
  <c r="AO429" i="1"/>
  <c r="BJ429" i="1" s="1"/>
  <c r="AO420" i="1"/>
  <c r="BI420" i="1" s="1"/>
  <c r="AO419" i="1"/>
  <c r="BJ419" i="1" s="1"/>
  <c r="AO412" i="1"/>
  <c r="BJ412" i="1" s="1"/>
  <c r="AO410" i="1"/>
  <c r="BI410" i="1" s="1"/>
  <c r="AO404" i="1"/>
  <c r="BI404" i="1" s="1"/>
  <c r="AO385" i="1"/>
  <c r="BJ385" i="1" s="1"/>
  <c r="AO383" i="1"/>
  <c r="BJ383" i="1" s="1"/>
  <c r="AO382" i="1"/>
  <c r="BJ382" i="1" s="1"/>
  <c r="AO381" i="1"/>
  <c r="BI381" i="1" s="1"/>
  <c r="AO380" i="1"/>
  <c r="BJ380" i="1" s="1"/>
  <c r="AO363" i="1"/>
  <c r="BJ363" i="1" s="1"/>
  <c r="AO362" i="1"/>
  <c r="BJ362" i="1" s="1"/>
  <c r="AO358" i="1"/>
  <c r="BJ358" i="1" s="1"/>
  <c r="AO355" i="1"/>
  <c r="BJ355" i="1" s="1"/>
  <c r="AO352" i="1"/>
  <c r="BJ352" i="1" s="1"/>
  <c r="AO347" i="1"/>
  <c r="BI347" i="1" s="1"/>
  <c r="AO344" i="1"/>
  <c r="BJ344" i="1" s="1"/>
  <c r="AO340" i="1"/>
  <c r="BJ340" i="1" s="1"/>
  <c r="AO333" i="1"/>
  <c r="BJ333" i="1" s="1"/>
  <c r="AO288" i="1"/>
  <c r="BJ288" i="1" s="1"/>
  <c r="AO287" i="1"/>
  <c r="BI287" i="1" s="1"/>
  <c r="AO278" i="1"/>
  <c r="BJ278" i="1" s="1"/>
  <c r="AO266" i="1"/>
  <c r="BJ266" i="1" s="1"/>
  <c r="AO265" i="1"/>
  <c r="BI265" i="1" s="1"/>
  <c r="AO263" i="1"/>
  <c r="BI263" i="1" s="1"/>
  <c r="AO261" i="1"/>
  <c r="BJ261" i="1" s="1"/>
  <c r="AO260" i="1"/>
  <c r="BJ260" i="1" s="1"/>
  <c r="AO243" i="1"/>
  <c r="BI243" i="1" s="1"/>
  <c r="AO237" i="1"/>
  <c r="BI237" i="1" s="1"/>
  <c r="AO235" i="1"/>
  <c r="BJ235" i="1" s="1"/>
  <c r="AO216" i="1"/>
  <c r="BJ216" i="1" s="1"/>
  <c r="AO214" i="1"/>
  <c r="BI214" i="1" s="1"/>
  <c r="AO212" i="1"/>
  <c r="BJ212" i="1" s="1"/>
  <c r="AO211" i="1"/>
  <c r="BJ211" i="1" s="1"/>
  <c r="AO191" i="1"/>
  <c r="BJ191" i="1" s="1"/>
  <c r="AO185" i="1"/>
  <c r="BI185" i="1" s="1"/>
  <c r="AO159" i="1"/>
  <c r="BJ159" i="1" s="1"/>
  <c r="AO156" i="1"/>
  <c r="BJ156" i="1" s="1"/>
  <c r="AO155" i="1"/>
  <c r="BJ155" i="1" s="1"/>
  <c r="AO134" i="1"/>
  <c r="BI134" i="1" s="1"/>
  <c r="AO135" i="1"/>
  <c r="BJ135" i="1" s="1"/>
  <c r="AO132" i="1"/>
  <c r="BJ132" i="1" s="1"/>
  <c r="AO123" i="1"/>
  <c r="BJ123" i="1" s="1"/>
  <c r="AO121" i="1"/>
  <c r="BI121" i="1" s="1"/>
  <c r="AO118" i="1"/>
  <c r="BI118" i="1" s="1"/>
  <c r="AO117" i="1"/>
  <c r="BJ117" i="1" s="1"/>
  <c r="AO116" i="1"/>
  <c r="BJ116" i="1" s="1"/>
  <c r="AO115" i="1"/>
  <c r="BI115" i="1" s="1"/>
  <c r="AO114" i="1"/>
  <c r="BJ114" i="1" s="1"/>
  <c r="AO113" i="1"/>
  <c r="BJ113" i="1" s="1"/>
  <c r="AO112" i="1"/>
  <c r="BJ112" i="1" s="1"/>
  <c r="AO105" i="1"/>
  <c r="BJ105" i="1" s="1"/>
  <c r="AO104" i="1"/>
  <c r="BI104" i="1" s="1"/>
  <c r="AO103" i="1"/>
  <c r="BJ103" i="1" s="1"/>
  <c r="AO101" i="1"/>
  <c r="BJ101" i="1" s="1"/>
  <c r="AO100" i="1"/>
  <c r="BJ100" i="1" s="1"/>
  <c r="AO99" i="1"/>
  <c r="BI99" i="1" s="1"/>
  <c r="AO89" i="1"/>
  <c r="BJ89" i="1" s="1"/>
  <c r="AO86" i="1"/>
  <c r="BJ86" i="1" s="1"/>
  <c r="AO77" i="1"/>
  <c r="BJ77" i="1" s="1"/>
  <c r="AO73" i="1"/>
  <c r="BI73" i="1" s="1"/>
  <c r="AO64" i="1"/>
  <c r="BJ64" i="1" s="1"/>
  <c r="AO62" i="1"/>
  <c r="BJ62" i="1" s="1"/>
  <c r="AO39" i="1"/>
  <c r="BJ39" i="1" s="1"/>
  <c r="AO33" i="1"/>
  <c r="BI33" i="1" s="1"/>
  <c r="AO30" i="1"/>
  <c r="BI30" i="1" s="1"/>
  <c r="AO25" i="1"/>
  <c r="BJ25" i="1" s="1"/>
  <c r="AO19" i="1"/>
  <c r="BJ19" i="1" s="1"/>
  <c r="BI114" i="1" l="1"/>
  <c r="BJ410" i="1"/>
  <c r="BI344" i="1"/>
  <c r="BJ118" i="1"/>
  <c r="BI132" i="1"/>
  <c r="BJ73" i="1"/>
  <c r="BI89" i="1"/>
  <c r="BI212" i="1"/>
  <c r="BI382" i="1"/>
  <c r="BI385" i="1"/>
  <c r="BI485" i="1"/>
  <c r="BJ497" i="1"/>
  <c r="BI648" i="1"/>
  <c r="BI117" i="1"/>
  <c r="BI159" i="1"/>
  <c r="BI235" i="1"/>
  <c r="BJ263" i="1"/>
  <c r="BI278" i="1"/>
  <c r="BI362" i="1"/>
  <c r="BI380" i="1"/>
  <c r="BI446" i="1"/>
  <c r="BI454" i="1"/>
  <c r="BJ570" i="1"/>
  <c r="BI640" i="1"/>
  <c r="BJ30" i="1"/>
  <c r="BJ104" i="1"/>
  <c r="BI113" i="1"/>
  <c r="BI135" i="1"/>
  <c r="BI211" i="1"/>
  <c r="BI429" i="1"/>
  <c r="BI434" i="1"/>
  <c r="BJ585" i="1"/>
  <c r="BI594" i="1"/>
  <c r="BI156" i="1"/>
  <c r="BJ237" i="1"/>
  <c r="BI261" i="1"/>
  <c r="BJ287" i="1"/>
  <c r="BJ347" i="1"/>
  <c r="BI358" i="1"/>
  <c r="BI419" i="1"/>
  <c r="BI652" i="1"/>
  <c r="BJ33" i="1"/>
  <c r="BI64" i="1"/>
  <c r="BJ115" i="1"/>
  <c r="BJ121" i="1"/>
  <c r="BJ134" i="1"/>
  <c r="BJ185" i="1"/>
  <c r="BJ214" i="1"/>
  <c r="BJ243" i="1"/>
  <c r="BJ265" i="1"/>
  <c r="BI288" i="1"/>
  <c r="BI340" i="1"/>
  <c r="BJ381" i="1"/>
  <c r="BJ404" i="1"/>
  <c r="BJ420" i="1"/>
  <c r="BJ437" i="1"/>
  <c r="BJ476" i="1"/>
  <c r="BI545" i="1"/>
  <c r="BI580" i="1"/>
  <c r="BI589" i="1"/>
  <c r="BJ649" i="1"/>
  <c r="BJ99" i="1"/>
  <c r="BI103" i="1"/>
  <c r="BI355" i="1"/>
  <c r="BI492" i="1"/>
  <c r="BI501" i="1"/>
  <c r="BI574" i="1"/>
  <c r="BJ631" i="1"/>
  <c r="BI25" i="1"/>
  <c r="BI62" i="1"/>
  <c r="BI86" i="1"/>
  <c r="BI101" i="1"/>
  <c r="BI112" i="1"/>
  <c r="BI116" i="1"/>
  <c r="BI123" i="1"/>
  <c r="BI155" i="1"/>
  <c r="BI191" i="1"/>
  <c r="BI216" i="1"/>
  <c r="BI260" i="1"/>
  <c r="BI266" i="1"/>
  <c r="BI333" i="1"/>
  <c r="BI352" i="1"/>
  <c r="BI363" i="1"/>
  <c r="BI383" i="1"/>
  <c r="BI412" i="1"/>
  <c r="BI430" i="1"/>
  <c r="BI449" i="1"/>
  <c r="BI491" i="1"/>
  <c r="BI502" i="1"/>
  <c r="BI576" i="1"/>
  <c r="BI590" i="1"/>
  <c r="BI646" i="1"/>
  <c r="BI19" i="1"/>
  <c r="BI39" i="1"/>
  <c r="BI77" i="1"/>
  <c r="BI100" i="1"/>
  <c r="BI105" i="1"/>
  <c r="AO626" i="1"/>
  <c r="BJ626" i="1" s="1"/>
  <c r="AO613" i="1"/>
  <c r="BI613" i="1" s="1"/>
  <c r="AO612" i="1"/>
  <c r="BJ612" i="1" s="1"/>
  <c r="AO575" i="1"/>
  <c r="BJ575" i="1" s="1"/>
  <c r="AO566" i="1"/>
  <c r="BJ566" i="1" s="1"/>
  <c r="AO565" i="1"/>
  <c r="BI565" i="1" s="1"/>
  <c r="AO550" i="1"/>
  <c r="BJ550" i="1" s="1"/>
  <c r="AO510" i="1"/>
  <c r="BJ510" i="1" s="1"/>
  <c r="AO471" i="1"/>
  <c r="BJ471" i="1" s="1"/>
  <c r="AO470" i="1"/>
  <c r="BI470" i="1" s="1"/>
  <c r="AO469" i="1"/>
  <c r="BJ469" i="1" s="1"/>
  <c r="AO457" i="1"/>
  <c r="BJ457" i="1" s="1"/>
  <c r="AO451" i="1"/>
  <c r="BJ451" i="1" s="1"/>
  <c r="AO450" i="1"/>
  <c r="BI450" i="1" s="1"/>
  <c r="AO415" i="1"/>
  <c r="BJ415" i="1" s="1"/>
  <c r="AO399" i="1"/>
  <c r="BJ399" i="1" s="1"/>
  <c r="AO398" i="1"/>
  <c r="BI398" i="1" s="1"/>
  <c r="AO375" i="1"/>
  <c r="BJ375" i="1" s="1"/>
  <c r="AO367" i="1"/>
  <c r="BJ367" i="1" s="1"/>
  <c r="AO357" i="1"/>
  <c r="BJ357" i="1" s="1"/>
  <c r="AO345" i="1"/>
  <c r="BI345" i="1" s="1"/>
  <c r="AO334" i="1"/>
  <c r="BJ334" i="1" s="1"/>
  <c r="AO332" i="1"/>
  <c r="BJ332" i="1" s="1"/>
  <c r="AO296" i="1"/>
  <c r="BJ296" i="1" s="1"/>
  <c r="AO270" i="1"/>
  <c r="BI270" i="1" s="1"/>
  <c r="AO253" i="1"/>
  <c r="BI253" i="1" s="1"/>
  <c r="AO236" i="1"/>
  <c r="BJ236" i="1" s="1"/>
  <c r="AO217" i="1"/>
  <c r="BJ217" i="1" s="1"/>
  <c r="AO183" i="1"/>
  <c r="BI183" i="1" s="1"/>
  <c r="AO182" i="1"/>
  <c r="BI182" i="1" s="1"/>
  <c r="AO171" i="1"/>
  <c r="BJ171" i="1" s="1"/>
  <c r="AO142" i="1"/>
  <c r="BJ142" i="1" s="1"/>
  <c r="AO109" i="1"/>
  <c r="BI109" i="1" s="1"/>
  <c r="AO36" i="1"/>
  <c r="BJ36" i="1" s="1"/>
  <c r="AO23" i="1"/>
  <c r="BJ23" i="1" s="1"/>
  <c r="AO18" i="1"/>
  <c r="BJ18" i="1" s="1"/>
  <c r="BJ253" i="1" l="1"/>
  <c r="BJ345" i="1"/>
  <c r="BJ183" i="1"/>
  <c r="BI36" i="1"/>
  <c r="BJ565" i="1"/>
  <c r="BI334" i="1"/>
  <c r="BI357" i="1"/>
  <c r="BI469" i="1"/>
  <c r="BJ182" i="1"/>
  <c r="BI550" i="1"/>
  <c r="BI566" i="1"/>
  <c r="BJ270" i="1"/>
  <c r="BI375" i="1"/>
  <c r="BI399" i="1"/>
  <c r="BI451" i="1"/>
  <c r="BI471" i="1"/>
  <c r="BJ613" i="1"/>
  <c r="BJ109" i="1"/>
  <c r="BI296" i="1"/>
  <c r="BJ398" i="1"/>
  <c r="BJ450" i="1"/>
  <c r="BJ470" i="1"/>
  <c r="BI612" i="1"/>
  <c r="BI626" i="1"/>
  <c r="BI23" i="1"/>
  <c r="BI171" i="1"/>
  <c r="BI236" i="1"/>
  <c r="BI332" i="1"/>
  <c r="BI367" i="1"/>
  <c r="BI415" i="1"/>
  <c r="BI457" i="1"/>
  <c r="BI510" i="1"/>
  <c r="BI575" i="1"/>
  <c r="BI18" i="1"/>
  <c r="BI142" i="1"/>
  <c r="BI217" i="1"/>
  <c r="AO650" i="1"/>
  <c r="BJ650" i="1" s="1"/>
  <c r="AO624" i="1"/>
  <c r="BI624" i="1" s="1"/>
  <c r="AO596" i="1"/>
  <c r="BJ596" i="1" s="1"/>
  <c r="AO581" i="1"/>
  <c r="BJ581" i="1" s="1"/>
  <c r="AO538" i="1"/>
  <c r="BJ538" i="1" s="1"/>
  <c r="AO537" i="1"/>
  <c r="BI537" i="1" s="1"/>
  <c r="AO536" i="1"/>
  <c r="BJ536" i="1" s="1"/>
  <c r="AO534" i="1"/>
  <c r="BJ534" i="1" s="1"/>
  <c r="AO533" i="1"/>
  <c r="BJ533" i="1" s="1"/>
  <c r="AO531" i="1"/>
  <c r="BI531" i="1" s="1"/>
  <c r="AO529" i="1"/>
  <c r="BJ529" i="1" s="1"/>
  <c r="AO527" i="1"/>
  <c r="BJ527" i="1" s="1"/>
  <c r="AO522" i="1"/>
  <c r="BJ522" i="1" s="1"/>
  <c r="AO514" i="1"/>
  <c r="BI514" i="1" s="1"/>
  <c r="AO508" i="1"/>
  <c r="BI508" i="1" s="1"/>
  <c r="AO483" i="1"/>
  <c r="BJ483" i="1" s="1"/>
  <c r="AO477" i="1"/>
  <c r="BJ477" i="1" s="1"/>
  <c r="AO468" i="1"/>
  <c r="BI468" i="1" s="1"/>
  <c r="AO441" i="1"/>
  <c r="BJ441" i="1" s="1"/>
  <c r="AO425" i="1"/>
  <c r="BJ425" i="1" s="1"/>
  <c r="AO391" i="1"/>
  <c r="BJ391" i="1" s="1"/>
  <c r="AO379" i="1"/>
  <c r="BI379" i="1" s="1"/>
  <c r="AO377" i="1"/>
  <c r="BI377" i="1" s="1"/>
  <c r="AO365" i="1"/>
  <c r="BJ365" i="1" s="1"/>
  <c r="AO354" i="1"/>
  <c r="BJ354" i="1" s="1"/>
  <c r="AO331" i="1"/>
  <c r="BI331" i="1" s="1"/>
  <c r="AO313" i="1"/>
  <c r="BJ313" i="1" s="1"/>
  <c r="AO307" i="1"/>
  <c r="BJ307" i="1" s="1"/>
  <c r="AO305" i="1"/>
  <c r="BJ305" i="1" s="1"/>
  <c r="AO301" i="1"/>
  <c r="BI301" i="1" s="1"/>
  <c r="AO300" i="1"/>
  <c r="BI300" i="1" s="1"/>
  <c r="AO284" i="1"/>
  <c r="BJ284" i="1" s="1"/>
  <c r="AO257" i="1"/>
  <c r="BJ257" i="1" s="1"/>
  <c r="AO255" i="1"/>
  <c r="BI255" i="1" s="1"/>
  <c r="AO254" i="1"/>
  <c r="BJ254" i="1" s="1"/>
  <c r="AO247" i="1"/>
  <c r="BJ247" i="1" s="1"/>
  <c r="AO242" i="1"/>
  <c r="BJ242" i="1" s="1"/>
  <c r="AO238" i="1"/>
  <c r="BI238" i="1" s="1"/>
  <c r="AO215" i="1"/>
  <c r="BJ215" i="1" s="1"/>
  <c r="AO213" i="1"/>
  <c r="BJ213" i="1" s="1"/>
  <c r="AO193" i="1"/>
  <c r="BJ193" i="1" s="1"/>
  <c r="AO192" i="1"/>
  <c r="BI192" i="1" s="1"/>
  <c r="AO184" i="1"/>
  <c r="BJ184" i="1" s="1"/>
  <c r="AO168" i="1"/>
  <c r="BJ168" i="1" s="1"/>
  <c r="AO154" i="1"/>
  <c r="BJ154" i="1" s="1"/>
  <c r="AO152" i="1"/>
  <c r="BI152" i="1" s="1"/>
  <c r="AO151" i="1"/>
  <c r="BJ151" i="1" s="1"/>
  <c r="AO141" i="1"/>
  <c r="BJ141" i="1" s="1"/>
  <c r="AO139" i="1"/>
  <c r="BJ139" i="1" s="1"/>
  <c r="AO138" i="1"/>
  <c r="BI138" i="1" s="1"/>
  <c r="AO98" i="1"/>
  <c r="BJ98" i="1" s="1"/>
  <c r="AO85" i="1"/>
  <c r="BJ85" i="1" s="1"/>
  <c r="AO83" i="1"/>
  <c r="BJ83" i="1" s="1"/>
  <c r="AO78" i="1"/>
  <c r="BI78" i="1" s="1"/>
  <c r="AO70" i="1"/>
  <c r="BJ70" i="1" s="1"/>
  <c r="AO69" i="1"/>
  <c r="BJ69" i="1" s="1"/>
  <c r="AO60" i="1"/>
  <c r="BJ60" i="1" s="1"/>
  <c r="AO59" i="1"/>
  <c r="BI59" i="1" s="1"/>
  <c r="AO31" i="1"/>
  <c r="BJ31" i="1" s="1"/>
  <c r="BJ192" i="1" l="1"/>
  <c r="BI98" i="1"/>
  <c r="BI193" i="1"/>
  <c r="BJ377" i="1"/>
  <c r="BJ508" i="1"/>
  <c r="BJ300" i="1"/>
  <c r="BI151" i="1"/>
  <c r="BI254" i="1"/>
  <c r="BI313" i="1"/>
  <c r="BI441" i="1"/>
  <c r="BI529" i="1"/>
  <c r="BJ537" i="1"/>
  <c r="BI31" i="1"/>
  <c r="BI184" i="1"/>
  <c r="BI70" i="1"/>
  <c r="BI536" i="1"/>
  <c r="BI538" i="1"/>
  <c r="BJ59" i="1"/>
  <c r="BJ78" i="1"/>
  <c r="BJ138" i="1"/>
  <c r="BJ152" i="1"/>
  <c r="BI215" i="1"/>
  <c r="BI242" i="1"/>
  <c r="BI257" i="1"/>
  <c r="BI305" i="1"/>
  <c r="BI354" i="1"/>
  <c r="BI391" i="1"/>
  <c r="BI477" i="1"/>
  <c r="BI522" i="1"/>
  <c r="BI533" i="1"/>
  <c r="BJ624" i="1"/>
  <c r="BI60" i="1"/>
  <c r="BI83" i="1"/>
  <c r="BI139" i="1"/>
  <c r="BI154" i="1"/>
  <c r="BJ238" i="1"/>
  <c r="BJ255" i="1"/>
  <c r="BJ301" i="1"/>
  <c r="BJ331" i="1"/>
  <c r="BJ379" i="1"/>
  <c r="BJ468" i="1"/>
  <c r="BJ514" i="1"/>
  <c r="BJ531" i="1"/>
  <c r="BI596" i="1"/>
  <c r="BI650" i="1"/>
  <c r="BI69" i="1"/>
  <c r="BI85" i="1"/>
  <c r="BI141" i="1"/>
  <c r="BI168" i="1"/>
  <c r="BI213" i="1"/>
  <c r="BI247" i="1"/>
  <c r="BI284" i="1"/>
  <c r="BI307" i="1"/>
  <c r="BI365" i="1"/>
  <c r="BI425" i="1"/>
  <c r="BI483" i="1"/>
  <c r="BI527" i="1"/>
  <c r="BI534" i="1"/>
  <c r="BI581" i="1"/>
  <c r="AO653" i="1"/>
  <c r="BJ653" i="1" s="1"/>
  <c r="AO643" i="1"/>
  <c r="BJ643" i="1" s="1"/>
  <c r="AO632" i="1"/>
  <c r="BI632" i="1" s="1"/>
  <c r="AO628" i="1"/>
  <c r="BI628" i="1" s="1"/>
  <c r="AO625" i="1"/>
  <c r="BJ625" i="1" s="1"/>
  <c r="AO608" i="1"/>
  <c r="BJ608" i="1" s="1"/>
  <c r="AO587" i="1"/>
  <c r="BI587" i="1" s="1"/>
  <c r="AO584" i="1"/>
  <c r="BJ584" i="1" s="1"/>
  <c r="AO560" i="1"/>
  <c r="BJ560" i="1" s="1"/>
  <c r="AO556" i="1"/>
  <c r="BJ556" i="1" s="1"/>
  <c r="AO554" i="1"/>
  <c r="BI554" i="1" s="1"/>
  <c r="AO552" i="1"/>
  <c r="BJ552" i="1" s="1"/>
  <c r="AO544" i="1"/>
  <c r="BJ544" i="1" s="1"/>
  <c r="AO543" i="1"/>
  <c r="BJ543" i="1" s="1"/>
  <c r="AO542" i="1"/>
  <c r="BI542" i="1" s="1"/>
  <c r="AO523" i="1"/>
  <c r="BJ523" i="1" s="1"/>
  <c r="AO517" i="1"/>
  <c r="BJ517" i="1" s="1"/>
  <c r="AO505" i="1"/>
  <c r="BJ505" i="1" s="1"/>
  <c r="AO504" i="1"/>
  <c r="BI504" i="1" s="1"/>
  <c r="AO498" i="1"/>
  <c r="BJ498" i="1" s="1"/>
  <c r="AO439" i="1"/>
  <c r="BJ439" i="1" s="1"/>
  <c r="AO422" i="1"/>
  <c r="BJ422" i="1" s="1"/>
  <c r="AO417" i="1"/>
  <c r="BI417" i="1" s="1"/>
  <c r="AO411" i="1"/>
  <c r="BJ411" i="1" s="1"/>
  <c r="AO405" i="1"/>
  <c r="BJ405" i="1" s="1"/>
  <c r="AO401" i="1"/>
  <c r="BJ401" i="1" s="1"/>
  <c r="AO393" i="1"/>
  <c r="BI393" i="1" s="1"/>
  <c r="AO356" i="1"/>
  <c r="BJ356" i="1" s="1"/>
  <c r="AO349" i="1"/>
  <c r="BJ349" i="1" s="1"/>
  <c r="AO328" i="1"/>
  <c r="BJ328" i="1" s="1"/>
  <c r="AO326" i="1"/>
  <c r="BI326" i="1" s="1"/>
  <c r="AO323" i="1"/>
  <c r="BJ323" i="1" s="1"/>
  <c r="AO322" i="1"/>
  <c r="BJ322" i="1" s="1"/>
  <c r="AO316" i="1"/>
  <c r="BJ316" i="1" s="1"/>
  <c r="AO314" i="1"/>
  <c r="BI314" i="1" s="1"/>
  <c r="AO311" i="1"/>
  <c r="BI311" i="1" s="1"/>
  <c r="AO306" i="1"/>
  <c r="BJ306" i="1" s="1"/>
  <c r="AO267" i="1"/>
  <c r="BJ267" i="1" s="1"/>
  <c r="AO248" i="1"/>
  <c r="BI248" i="1" s="1"/>
  <c r="AO246" i="1"/>
  <c r="BJ246" i="1" s="1"/>
  <c r="AO244" i="1"/>
  <c r="BJ244" i="1" s="1"/>
  <c r="AO228" i="1"/>
  <c r="BJ228" i="1" s="1"/>
  <c r="AO222" i="1"/>
  <c r="BI222" i="1" s="1"/>
  <c r="AO218" i="1"/>
  <c r="BJ218" i="1" s="1"/>
  <c r="AO208" i="1"/>
  <c r="BJ208" i="1" s="1"/>
  <c r="AO176" i="1"/>
  <c r="BJ176" i="1" s="1"/>
  <c r="AO174" i="1"/>
  <c r="BI174" i="1" s="1"/>
  <c r="AO163" i="1"/>
  <c r="BJ163" i="1" s="1"/>
  <c r="AO150" i="1"/>
  <c r="BJ150" i="1" s="1"/>
  <c r="AO110" i="1"/>
  <c r="BJ110" i="1" s="1"/>
  <c r="AO108" i="1"/>
  <c r="BI108" i="1" s="1"/>
  <c r="AO102" i="1"/>
  <c r="BJ102" i="1" s="1"/>
  <c r="AO91" i="1"/>
  <c r="BJ91" i="1" s="1"/>
  <c r="AO90" i="1"/>
  <c r="BJ90" i="1" s="1"/>
  <c r="AO84" i="1"/>
  <c r="BI84" i="1" s="1"/>
  <c r="AO82" i="1"/>
  <c r="BJ82" i="1" s="1"/>
  <c r="AO81" i="1"/>
  <c r="BJ81" i="1" s="1"/>
  <c r="AO79" i="1"/>
  <c r="BJ79" i="1" s="1"/>
  <c r="AO68" i="1"/>
  <c r="BI68" i="1" s="1"/>
  <c r="AO63" i="1"/>
  <c r="BI63" i="1" s="1"/>
  <c r="AO53" i="1"/>
  <c r="BJ53" i="1" s="1"/>
  <c r="AO44" i="1"/>
  <c r="BJ44" i="1" s="1"/>
  <c r="AO34" i="1"/>
  <c r="BI34" i="1" s="1"/>
  <c r="AO29" i="1"/>
  <c r="BJ29" i="1" s="1"/>
  <c r="AO21" i="1"/>
  <c r="BJ21" i="1" s="1"/>
  <c r="AO20" i="1"/>
  <c r="BJ20" i="1" s="1"/>
  <c r="BJ628" i="1" l="1"/>
  <c r="BJ222" i="1"/>
  <c r="BJ311" i="1"/>
  <c r="BI584" i="1"/>
  <c r="BJ554" i="1"/>
  <c r="BI246" i="1"/>
  <c r="BJ84" i="1"/>
  <c r="BI102" i="1"/>
  <c r="BJ417" i="1"/>
  <c r="BI498" i="1"/>
  <c r="BJ68" i="1"/>
  <c r="BI82" i="1"/>
  <c r="BJ393" i="1"/>
  <c r="BI411" i="1"/>
  <c r="BJ248" i="1"/>
  <c r="BJ587" i="1"/>
  <c r="BJ34" i="1"/>
  <c r="BI218" i="1"/>
  <c r="BJ326" i="1"/>
  <c r="BI356" i="1"/>
  <c r="BJ542" i="1"/>
  <c r="BI552" i="1"/>
  <c r="BI29" i="1"/>
  <c r="BJ63" i="1"/>
  <c r="BJ108" i="1"/>
  <c r="BI163" i="1"/>
  <c r="BJ314" i="1"/>
  <c r="BI323" i="1"/>
  <c r="BJ504" i="1"/>
  <c r="BI523" i="1"/>
  <c r="BJ632" i="1"/>
  <c r="BJ174" i="1"/>
  <c r="BI21" i="1"/>
  <c r="BI53" i="1"/>
  <c r="BI81" i="1"/>
  <c r="BI91" i="1"/>
  <c r="BI150" i="1"/>
  <c r="BI208" i="1"/>
  <c r="BI244" i="1"/>
  <c r="BI306" i="1"/>
  <c r="BI322" i="1"/>
  <c r="BI349" i="1"/>
  <c r="BI405" i="1"/>
  <c r="BI439" i="1"/>
  <c r="BI517" i="1"/>
  <c r="BI544" i="1"/>
  <c r="BI560" i="1"/>
  <c r="BI625" i="1"/>
  <c r="BI653" i="1"/>
  <c r="BI20" i="1"/>
  <c r="BI44" i="1"/>
  <c r="BI79" i="1"/>
  <c r="BI90" i="1"/>
  <c r="BI110" i="1"/>
  <c r="BI176" i="1"/>
  <c r="BI228" i="1"/>
  <c r="BI267" i="1"/>
  <c r="BI316" i="1"/>
  <c r="BI328" i="1"/>
  <c r="BI401" i="1"/>
  <c r="BI422" i="1"/>
  <c r="BI505" i="1"/>
  <c r="BI543" i="1"/>
  <c r="BI556" i="1"/>
  <c r="BI608" i="1"/>
  <c r="BI643" i="1"/>
  <c r="J13" i="1" l="1" a="1"/>
  <c r="J13" i="1" s="1"/>
  <c r="J12" i="1" a="1"/>
  <c r="J12" i="1" s="1"/>
  <c r="J11" i="1" a="1"/>
  <c r="J11" i="1" s="1"/>
  <c r="J10" i="1" a="1"/>
  <c r="J10" i="1" s="1"/>
  <c r="J14" i="1" l="1" a="1"/>
  <c r="J14" i="1" s="1"/>
  <c r="J15" i="1" l="1"/>
  <c r="J9" i="1"/>
  <c r="A2" i="1"/>
  <c r="Q9" i="1" l="1"/>
</calcChain>
</file>

<file path=xl/comments1.xml><?xml version="1.0" encoding="utf-8"?>
<comments xmlns="http://schemas.openxmlformats.org/spreadsheetml/2006/main">
  <authors>
    <author>Author</author>
    <author>chernousov</author>
    <author>Александр Сиренко</author>
    <author>Заводская</author>
  </authors>
  <commentList>
    <comment ref="C17" authorId="0">
      <text>
        <r>
          <rPr>
            <b/>
            <sz val="8"/>
            <color indexed="81"/>
            <rFont val="Tahoma"/>
            <family val="2"/>
            <charset val="204"/>
          </rPr>
          <t>Поставьте в поле напротив интересующей позиции необходимое количество пачек.</t>
        </r>
      </text>
    </comment>
    <comment ref="D17" authorId="0">
      <text>
        <r>
          <rPr>
            <b/>
            <sz val="8"/>
            <color indexed="81"/>
            <rFont val="Tahoma"/>
            <family val="2"/>
            <charset val="204"/>
          </rPr>
          <t>Поставьте в поле напротив интересующей позиции необходимое количество экземпляров.</t>
        </r>
      </text>
    </comment>
    <comment ref="E17" authorId="1">
      <text>
        <r>
          <rPr>
            <b/>
            <sz val="8"/>
            <color indexed="81"/>
            <rFont val="Tahoma"/>
            <family val="2"/>
            <charset val="204"/>
          </rPr>
          <t>Цена книги, без скидки</t>
        </r>
      </text>
    </comment>
    <comment ref="F17" authorId="1">
      <text>
        <r>
          <rPr>
            <b/>
            <sz val="8"/>
            <color indexed="81"/>
            <rFont val="Tahoma"/>
            <family val="2"/>
            <charset val="204"/>
          </rPr>
          <t>Название продукции</t>
        </r>
      </text>
    </comment>
    <comment ref="G17" authorId="1">
      <text>
        <r>
          <rPr>
            <b/>
            <sz val="8"/>
            <color indexed="81"/>
            <rFont val="Tahoma"/>
            <family val="2"/>
            <charset val="204"/>
          </rPr>
          <t>Фамилия автора и его инициалы</t>
        </r>
      </text>
    </comment>
    <comment ref="H17" authorId="1">
      <text>
        <r>
          <rPr>
            <b/>
            <sz val="8"/>
            <color indexed="81"/>
            <rFont val="Tahoma"/>
            <family val="2"/>
            <charset val="204"/>
          </rPr>
          <t>Принадлежность позиции к серии</t>
        </r>
      </text>
    </comment>
    <comment ref="K17" authorId="2">
      <text>
        <r>
          <rPr>
            <b/>
            <sz val="9"/>
            <color indexed="81"/>
            <rFont val="Tahoma"/>
            <family val="2"/>
            <charset val="204"/>
          </rPr>
          <t>Серии особого внимания издательства (высоколиквидные с длинным жизненным циклом)</t>
        </r>
        <r>
          <rPr>
            <sz val="9"/>
            <color indexed="81"/>
            <rFont val="Tahoma"/>
            <family val="2"/>
            <charset val="204"/>
          </rPr>
          <t xml:space="preserve">
</t>
        </r>
      </text>
    </comment>
    <comment ref="L17" authorId="1">
      <text>
        <r>
          <rPr>
            <b/>
            <sz val="8"/>
            <color indexed="81"/>
            <rFont val="Tahoma"/>
            <family val="2"/>
            <charset val="204"/>
          </rPr>
          <t>Выделение ассортимента, который участвует в федеральных акциях и/или пользуется сезонным спросом</t>
        </r>
      </text>
    </comment>
    <comment ref="M17" authorId="2">
      <text>
        <r>
          <rPr>
            <b/>
            <sz val="9"/>
            <color indexed="81"/>
            <rFont val="Tahoma"/>
            <family val="2"/>
            <charset val="204"/>
          </rPr>
          <t>Краткое наименование сегмента:
ВРЛ - взрослая развлекательная литература
ДРЛ - детская развлекательная литература
НПЛ - научно-популярная литература
ПРЛ - прикладная литература
ШЛ - школьная литература</t>
        </r>
        <r>
          <rPr>
            <sz val="9"/>
            <color indexed="81"/>
            <rFont val="Tahoma"/>
            <family val="2"/>
            <charset val="204"/>
          </rPr>
          <t xml:space="preserve">
</t>
        </r>
      </text>
    </comment>
    <comment ref="N17" authorId="2">
      <text>
        <r>
          <rPr>
            <b/>
            <sz val="9"/>
            <color indexed="81"/>
            <rFont val="Tahoma"/>
            <family val="2"/>
            <charset val="204"/>
          </rPr>
          <t>Соответсвие виду продукции</t>
        </r>
        <r>
          <rPr>
            <sz val="9"/>
            <color indexed="81"/>
            <rFont val="Tahoma"/>
            <family val="2"/>
            <charset val="204"/>
          </rPr>
          <t xml:space="preserve">
</t>
        </r>
      </text>
    </comment>
    <comment ref="O17" authorId="1">
      <text>
        <r>
          <rPr>
            <b/>
            <sz val="8"/>
            <color indexed="81"/>
            <rFont val="Tahoma"/>
            <family val="2"/>
            <charset val="204"/>
          </rPr>
          <t>Соответствие продукции нише</t>
        </r>
      </text>
    </comment>
    <comment ref="P17" authorId="2">
      <text>
        <r>
          <rPr>
            <b/>
            <sz val="9"/>
            <color indexed="81"/>
            <rFont val="Tahoma"/>
            <family val="2"/>
            <charset val="204"/>
          </rPr>
          <t>Соответсвие продукции тематике</t>
        </r>
        <r>
          <rPr>
            <sz val="9"/>
            <color indexed="81"/>
            <rFont val="Tahoma"/>
            <family val="2"/>
            <charset val="204"/>
          </rPr>
          <t xml:space="preserve">
</t>
        </r>
      </text>
    </comment>
    <comment ref="Q17" authorId="1">
      <text>
        <r>
          <rPr>
            <b/>
            <sz val="8"/>
            <color indexed="81"/>
            <rFont val="Tahoma"/>
            <family val="2"/>
            <charset val="204"/>
          </rPr>
          <t>Издательство, выпустившее продукцию</t>
        </r>
      </text>
    </comment>
    <comment ref="R17" authorId="2">
      <text>
        <r>
          <rPr>
            <b/>
            <sz val="9"/>
            <color indexed="81"/>
            <rFont val="Tahoma"/>
            <family val="2"/>
            <charset val="204"/>
          </rPr>
          <t>Издательский бренд, под которым издательство выпустило продукцию</t>
        </r>
        <r>
          <rPr>
            <sz val="9"/>
            <color indexed="81"/>
            <rFont val="Tahoma"/>
            <family val="2"/>
            <charset val="204"/>
          </rPr>
          <t xml:space="preserve">
</t>
        </r>
      </text>
    </comment>
    <comment ref="S17" authorId="1">
      <text>
        <r>
          <rPr>
            <b/>
            <sz val="8"/>
            <color indexed="81"/>
            <rFont val="Tahoma"/>
            <family val="2"/>
            <charset val="204"/>
          </rPr>
          <t>Код ISBN 
(International Standard Book Number)</t>
        </r>
      </text>
    </comment>
    <comment ref="T17" authorId="0">
      <text>
        <r>
          <rPr>
            <b/>
            <sz val="8"/>
            <color indexed="81"/>
            <rFont val="Tahoma"/>
            <family val="2"/>
            <charset val="204"/>
          </rPr>
          <t>Размер ставки НДС на продукцию</t>
        </r>
      </text>
    </comment>
    <comment ref="U17" authorId="0">
      <text>
        <r>
          <rPr>
            <b/>
            <sz val="8"/>
            <color indexed="81"/>
            <rFont val="Tahoma"/>
            <family val="2"/>
            <charset val="204"/>
          </rPr>
          <t>Стандартная пачка в экземплярах</t>
        </r>
      </text>
    </comment>
    <comment ref="V17" authorId="0">
      <text>
        <r>
          <rPr>
            <b/>
            <sz val="8"/>
            <color indexed="81"/>
            <rFont val="Tahoma"/>
            <family val="2"/>
            <charset val="204"/>
          </rPr>
          <t>Дата первого тиража</t>
        </r>
      </text>
    </comment>
    <comment ref="W17" authorId="0">
      <text>
        <r>
          <rPr>
            <b/>
            <sz val="8"/>
            <color indexed="81"/>
            <rFont val="Tahoma"/>
            <family val="2"/>
            <charset val="204"/>
          </rPr>
          <t>Дата последнего тиража</t>
        </r>
      </text>
    </comment>
    <comment ref="X17" authorId="1">
      <text>
        <r>
          <rPr>
            <b/>
            <sz val="8"/>
            <color indexed="81"/>
            <rFont val="Tahoma"/>
            <family val="2"/>
            <charset val="204"/>
          </rPr>
          <t>Код EAN 
(European Article Number)</t>
        </r>
      </text>
    </comment>
    <comment ref="Y17" authorId="0">
      <text>
        <r>
          <rPr>
            <b/>
            <sz val="8"/>
            <color indexed="81"/>
            <rFont val="Tahoma"/>
            <family val="2"/>
            <charset val="204"/>
          </rPr>
          <t>Количество страниц</t>
        </r>
      </text>
    </comment>
    <comment ref="Z17" authorId="1">
      <text>
        <r>
          <rPr>
            <b/>
            <sz val="8"/>
            <color indexed="81"/>
            <rFont val="Tahoma"/>
            <family val="2"/>
            <charset val="204"/>
          </rPr>
          <t>Масса одного экземпляра продукции в килограммах</t>
        </r>
      </text>
    </comment>
    <comment ref="AA17" authorId="2">
      <text>
        <r>
          <rPr>
            <b/>
            <sz val="9"/>
            <color indexed="81"/>
            <rFont val="Tahoma"/>
            <family val="2"/>
            <charset val="204"/>
          </rPr>
          <t>Физический размер издания: ширина, высота, в мм.</t>
        </r>
        <r>
          <rPr>
            <sz val="9"/>
            <color indexed="81"/>
            <rFont val="Tahoma"/>
            <family val="2"/>
            <charset val="204"/>
          </rPr>
          <t xml:space="preserve">
</t>
        </r>
      </text>
    </comment>
    <comment ref="AC17" authorId="1">
      <text>
        <r>
          <rPr>
            <b/>
            <sz val="8"/>
            <color indexed="81"/>
            <rFont val="Tahoma"/>
            <family val="2"/>
            <charset val="204"/>
          </rPr>
          <t>Формат издания</t>
        </r>
      </text>
    </comment>
    <comment ref="AD17" authorId="0">
      <text>
        <r>
          <rPr>
            <b/>
            <sz val="8"/>
            <color indexed="81"/>
            <rFont val="Tahoma"/>
            <family val="2"/>
            <charset val="204"/>
          </rPr>
          <t>Тип переплета</t>
        </r>
      </text>
    </comment>
    <comment ref="AF17" authorId="2">
      <text>
        <r>
          <rPr>
            <b/>
            <sz val="9"/>
            <color indexed="81"/>
            <rFont val="Tahoma"/>
            <family val="2"/>
            <charset val="204"/>
          </rPr>
          <t>Указатель уценки</t>
        </r>
        <r>
          <rPr>
            <sz val="9"/>
            <color indexed="81"/>
            <rFont val="Tahoma"/>
            <family val="2"/>
            <charset val="204"/>
          </rPr>
          <t xml:space="preserve">
</t>
        </r>
      </text>
    </comment>
    <comment ref="AG17" authorId="2">
      <text>
        <r>
          <rPr>
            <b/>
            <sz val="9"/>
            <color indexed="81"/>
            <rFont val="Tahoma"/>
            <family val="2"/>
            <charset val="204"/>
          </rPr>
          <t>ФИО ответсвенного редактора продукции</t>
        </r>
        <r>
          <rPr>
            <sz val="9"/>
            <color indexed="81"/>
            <rFont val="Tahoma"/>
            <family val="2"/>
            <charset val="204"/>
          </rPr>
          <t xml:space="preserve">
</t>
        </r>
      </text>
    </comment>
    <comment ref="AI17" authorId="1">
      <text>
        <r>
          <rPr>
            <b/>
            <sz val="8"/>
            <color indexed="81"/>
            <rFont val="Tahoma"/>
            <family val="2"/>
            <charset val="204"/>
          </rPr>
          <t>Краткое обозначение серии</t>
        </r>
      </text>
    </comment>
    <comment ref="AL17" authorId="0">
      <text>
        <r>
          <rPr>
            <b/>
            <sz val="8"/>
            <color indexed="81"/>
            <rFont val="Tahoma"/>
            <family val="2"/>
            <charset val="204"/>
          </rPr>
          <t>Уникальный идентификационный номер книги в издательстве</t>
        </r>
      </text>
    </comment>
    <comment ref="AM17" authorId="3">
      <text>
        <r>
          <rPr>
            <b/>
            <sz val="9"/>
            <color indexed="81"/>
            <rFont val="Tahoma"/>
            <family val="2"/>
            <charset val="204"/>
          </rPr>
          <t>Название редакции</t>
        </r>
        <r>
          <rPr>
            <sz val="9"/>
            <color indexed="81"/>
            <rFont val="Tahoma"/>
            <family val="2"/>
            <charset val="204"/>
          </rPr>
          <t xml:space="preserve">
</t>
        </r>
      </text>
    </comment>
    <comment ref="AN17" authorId="3">
      <text>
        <r>
          <rPr>
            <b/>
            <sz val="9"/>
            <color indexed="81"/>
            <rFont val="Tahoma"/>
            <family val="2"/>
            <charset val="204"/>
          </rPr>
          <t>Название департамента</t>
        </r>
        <r>
          <rPr>
            <sz val="9"/>
            <color indexed="81"/>
            <rFont val="Tahoma"/>
            <family val="2"/>
            <charset val="204"/>
          </rPr>
          <t xml:space="preserve">
</t>
        </r>
      </text>
    </comment>
    <comment ref="AO17" authorId="2">
      <text>
        <r>
          <rPr>
            <b/>
            <sz val="9"/>
            <color indexed="81"/>
            <rFont val="Tahoma"/>
            <family val="2"/>
            <charset val="204"/>
          </rPr>
          <t>Суммарное количество заказанных экземпляров (пачки+штуки)</t>
        </r>
        <r>
          <rPr>
            <sz val="9"/>
            <color indexed="81"/>
            <rFont val="Tahoma"/>
            <family val="2"/>
            <charset val="204"/>
          </rPr>
          <t xml:space="preserve">
</t>
        </r>
      </text>
    </comment>
  </commentList>
</comments>
</file>

<file path=xl/sharedStrings.xml><?xml version="1.0" encoding="utf-8"?>
<sst xmlns="http://schemas.openxmlformats.org/spreadsheetml/2006/main" count="17582" uniqueCount="6004">
  <si>
    <t>ВСЕГО</t>
  </si>
  <si>
    <t>Наименований</t>
  </si>
  <si>
    <t>Штук (в россыпи)</t>
  </si>
  <si>
    <t>Пачек (целых)</t>
  </si>
  <si>
    <t>Пачек всего (округленно)</t>
  </si>
  <si>
    <t>Штук всего (пачки + россыпь)</t>
  </si>
  <si>
    <t>Общим весом, кг</t>
  </si>
  <si>
    <t>Заказ, пач.</t>
  </si>
  <si>
    <t>Заказ, шт</t>
  </si>
  <si>
    <t>Название</t>
  </si>
  <si>
    <t>Автор</t>
  </si>
  <si>
    <t>Серия</t>
  </si>
  <si>
    <t>ISBN</t>
  </si>
  <si>
    <t>Первый тираж</t>
  </si>
  <si>
    <t>Последний тираж</t>
  </si>
  <si>
    <t>EAN</t>
  </si>
  <si>
    <t>Кол-во cтр.</t>
  </si>
  <si>
    <t>Вес,
кг</t>
  </si>
  <si>
    <t>Формат</t>
  </si>
  <si>
    <t>Перепл.</t>
  </si>
  <si>
    <t>Заказано, шт</t>
  </si>
  <si>
    <t>Ниша</t>
  </si>
  <si>
    <t>Гриф</t>
  </si>
  <si>
    <t>Вид права</t>
  </si>
  <si>
    <t>Номер договора</t>
  </si>
  <si>
    <t>Начало действия</t>
  </si>
  <si>
    <r>
      <t xml:space="preserve">СКИДКА </t>
    </r>
    <r>
      <rPr>
        <b/>
        <sz val="12"/>
        <rFont val="Arial"/>
        <family val="2"/>
        <charset val="204"/>
      </rPr>
      <t>↓</t>
    </r>
  </si>
  <si>
    <t>И  Н  Ф  О  Р  М  А  Ц  И  Я     П  О     З  А  К  А  З  У</t>
  </si>
  <si>
    <t xml:space="preserve">Комментарий к заказу: </t>
  </si>
  <si>
    <t>Издательство</t>
  </si>
  <si>
    <t>!! никаким другим образом не модифицировать прайс, не менять его структуру, колонки и т.д.;</t>
  </si>
  <si>
    <t>В противном случае мы не гарантируем быструю и корректную обработку заказа!</t>
  </si>
  <si>
    <t>В прайс-листе работают стандартные возможности Excel для поиска информации:</t>
  </si>
  <si>
    <t>В конце работы Вы можете очиcтить файл заказа от лишних (незаказанных) позиций,</t>
  </si>
  <si>
    <t>а также сохранить его перед отправкой менеджеру.</t>
  </si>
  <si>
    <t>Желаем Вам приятной работы!</t>
  </si>
  <si>
    <t>Наш прайс-лист имеет довольно сложное устройство ввиду стремления издательства</t>
  </si>
  <si>
    <t>к повышению уровня обслуживания клиентов и обеспечению приёма Ваших заказов по прайсу.</t>
  </si>
  <si>
    <r>
      <t>файла прайс-листа.</t>
    </r>
    <r>
      <rPr>
        <sz val="14"/>
        <color indexed="10"/>
        <rFont val="Arial"/>
        <family val="2"/>
        <charset val="204"/>
      </rPr>
      <t xml:space="preserve"> В частности, просим Вас:</t>
    </r>
  </si>
  <si>
    <t>Поэтому, просим Вас ознакомиться с настоящей инструкцией и не нарушать целостности</t>
  </si>
  <si>
    <t>!! не удалять из прайса-листа и не добавлять вручную колонки и строки;</t>
  </si>
  <si>
    <t>!! вносить количества к заказу только в специально предназначенные колонки (они выделены желтым):</t>
  </si>
  <si>
    <r>
      <t xml:space="preserve">   </t>
    </r>
    <r>
      <rPr>
        <b/>
        <sz val="14"/>
        <color indexed="10"/>
        <rFont val="Arial"/>
        <family val="2"/>
        <charset val="204"/>
      </rPr>
      <t>«Заказ, штук»</t>
    </r>
    <r>
      <rPr>
        <sz val="14"/>
        <color indexed="10"/>
        <rFont val="Arial"/>
        <family val="2"/>
        <charset val="204"/>
      </rPr>
      <t xml:space="preserve">, </t>
    </r>
    <r>
      <rPr>
        <b/>
        <sz val="14"/>
        <color indexed="10"/>
        <rFont val="Arial"/>
        <family val="2"/>
        <charset val="204"/>
      </rPr>
      <t>«Заказ, пачек»</t>
    </r>
    <r>
      <rPr>
        <sz val="14"/>
        <color indexed="10"/>
        <rFont val="Arial"/>
        <family val="2"/>
        <charset val="204"/>
      </rPr>
      <t>, не вносите в них буквы и другую постороннюю информацию;</t>
    </r>
  </si>
  <si>
    <t xml:space="preserve">сэкономить место на Вашем компьютере, ускорить обработку вашего заказа в «Эксмо». </t>
  </si>
  <si>
    <t>его беспрепятственное прохождение по электронной почте,</t>
  </si>
  <si>
    <t xml:space="preserve">Удаление незаказанных позиций позволит, уменьшив размер получившегося файла, обеспечить </t>
  </si>
  <si>
    <t>&gt;0</t>
  </si>
  <si>
    <t>НДС, %</t>
  </si>
  <si>
    <t>поиск по колонкам и строкам (Ctrl-F), фильтры по всем колонкам прайс-листа: «Автор», «Серия» и т.д.</t>
  </si>
  <si>
    <t>Код товара</t>
  </si>
  <si>
    <t>Обложка</t>
  </si>
  <si>
    <t>Тип серии / СОВ</t>
  </si>
  <si>
    <t>Продающий текст</t>
  </si>
  <si>
    <t>Аннотация</t>
  </si>
  <si>
    <t>PDF-листалка</t>
  </si>
  <si>
    <t>Обложка 3D</t>
  </si>
  <si>
    <t>Видео</t>
  </si>
  <si>
    <t>Фото</t>
  </si>
  <si>
    <t>Тематика</t>
  </si>
  <si>
    <t>Сегмент (кратко)</t>
  </si>
  <si>
    <t>Ваш заказ, руб</t>
  </si>
  <si>
    <t>Заказ ИТОГО, шт</t>
  </si>
  <si>
    <t>Сезон продаж/акция</t>
  </si>
  <si>
    <t>Размер книги, мм</t>
  </si>
  <si>
    <t>Качество бумаги</t>
  </si>
  <si>
    <t>Редактор</t>
  </si>
  <si>
    <t>Полное имя автора</t>
  </si>
  <si>
    <t>Название на языке оригинала</t>
  </si>
  <si>
    <t>Издательский бренд</t>
  </si>
  <si>
    <t>Вид продукции</t>
  </si>
  <si>
    <t>5 - плотный картон</t>
  </si>
  <si>
    <t>3 - мягкий переплет</t>
  </si>
  <si>
    <t>7, 7Б, 7Бц, 7-инт - твердые переплеты</t>
  </si>
  <si>
    <r>
      <rPr>
        <b/>
        <sz val="12"/>
        <rFont val="Arial"/>
        <family val="2"/>
        <charset val="204"/>
      </rPr>
      <t>Переплет</t>
    </r>
    <r>
      <rPr>
        <sz val="12"/>
        <rFont val="Arial"/>
        <family val="2"/>
        <charset val="204"/>
      </rPr>
      <t xml:space="preserve"> -  в издательстве принято следующее условное обозначение видов перептов:</t>
    </r>
  </si>
  <si>
    <t>своих печатных изданий.</t>
  </si>
  <si>
    <t>Т.е. импринт (англ. imprint)  - подразделение издательства или бренд, под которым издательство выпускает некоторые из</t>
  </si>
  <si>
    <r>
      <rPr>
        <b/>
        <sz val="12"/>
        <rFont val="Arial"/>
        <family val="2"/>
        <charset val="204"/>
      </rPr>
      <t xml:space="preserve">Издательский бренд </t>
    </r>
    <r>
      <rPr>
        <sz val="12"/>
        <rFont val="Arial"/>
        <family val="2"/>
        <charset val="204"/>
      </rPr>
      <t>- название издательства, принадлежащего конгломерату.</t>
    </r>
  </si>
  <si>
    <r>
      <rPr>
        <b/>
        <sz val="12"/>
        <rFont val="Arial"/>
        <family val="2"/>
        <charset val="204"/>
      </rPr>
      <t>Издательство</t>
    </r>
    <r>
      <rPr>
        <sz val="12"/>
        <rFont val="Arial"/>
        <family val="2"/>
        <charset val="204"/>
      </rPr>
      <t xml:space="preserve"> - название издательства, указываемого в выходных данных книги.</t>
    </r>
  </si>
  <si>
    <r>
      <rPr>
        <b/>
        <sz val="12"/>
        <rFont val="Arial"/>
        <family val="2"/>
        <charset val="204"/>
      </rPr>
      <t>Вид продукции</t>
    </r>
    <r>
      <rPr>
        <sz val="12"/>
        <rFont val="Arial"/>
        <family val="2"/>
        <charset val="204"/>
      </rPr>
      <t xml:space="preserve"> - Книга, блокнот, календарь, карта, значок, сумка и т.д.</t>
    </r>
  </si>
  <si>
    <t>ШЛ - школьная литература</t>
  </si>
  <si>
    <t>ПРЛ - прикладная литература</t>
  </si>
  <si>
    <t>НПЛ - научно-популярная литература</t>
  </si>
  <si>
    <t>ДРЛ - детская развлекательная литература</t>
  </si>
  <si>
    <t>ВРЛ - взрослая развлекательная литература</t>
  </si>
  <si>
    <r>
      <rPr>
        <b/>
        <sz val="12"/>
        <rFont val="Arial"/>
        <family val="2"/>
        <charset val="204"/>
      </rPr>
      <t xml:space="preserve">Сегмент (кратко) </t>
    </r>
    <r>
      <rPr>
        <sz val="12"/>
        <rFont val="Arial"/>
        <family val="2"/>
        <charset val="204"/>
      </rPr>
      <t xml:space="preserve">- Краткое наименование сегмента, приятое по классификации в издательстве:
</t>
    </r>
  </si>
  <si>
    <t>(Информация обновляется ежемесячно)</t>
  </si>
  <si>
    <t>Новый год</t>
  </si>
  <si>
    <t>Психология (Эзотерика)</t>
  </si>
  <si>
    <t>Календари</t>
  </si>
  <si>
    <t>Бизнес год</t>
  </si>
  <si>
    <t>Школа</t>
  </si>
  <si>
    <t>Лето</t>
  </si>
  <si>
    <t>Детство</t>
  </si>
  <si>
    <t>Сад - Огород (Пост - Пасха)</t>
  </si>
  <si>
    <t>Дни здоровья</t>
  </si>
  <si>
    <t>Весна</t>
  </si>
  <si>
    <t>Основные виды сезонов/акций:</t>
  </si>
  <si>
    <r>
      <rPr>
        <b/>
        <sz val="12"/>
        <rFont val="Arial"/>
        <family val="2"/>
        <charset val="204"/>
      </rPr>
      <t>Сезон продаж/акция</t>
    </r>
    <r>
      <rPr>
        <sz val="12"/>
        <rFont val="Arial"/>
        <family val="2"/>
        <charset val="204"/>
      </rPr>
      <t xml:space="preserve"> - Выделение ассортимента, который участвует в федеральных акциях и пользуется сезонным спросом</t>
    </r>
  </si>
  <si>
    <r>
      <t xml:space="preserve">На основе этих серий формируются ассортиментные матрицы издательства. </t>
    </r>
    <r>
      <rPr>
        <i/>
        <sz val="11"/>
        <rFont val="Arial"/>
        <family val="2"/>
        <charset val="204"/>
      </rPr>
      <t>(Информация обновляется ежеквартально)</t>
    </r>
  </si>
  <si>
    <t>(высоколиквидные и с длинным жизненным циклов всех входящих в них книг).</t>
  </si>
  <si>
    <r>
      <rPr>
        <b/>
        <sz val="12"/>
        <rFont val="Arial"/>
        <family val="2"/>
        <charset val="204"/>
      </rPr>
      <t>Тип серии / СОВ</t>
    </r>
    <r>
      <rPr>
        <sz val="12"/>
        <rFont val="Arial"/>
        <family val="2"/>
        <charset val="204"/>
      </rPr>
      <t xml:space="preserve"> - Серии особого внимания издательства (СОВ)</t>
    </r>
  </si>
  <si>
    <t>Страт серия и Старт1 - стратегические проекты издательства, с высоким рекламным бюджетом</t>
  </si>
  <si>
    <r>
      <t>10- наименее ликвидная позиция.</t>
    </r>
    <r>
      <rPr>
        <i/>
        <sz val="11"/>
        <rFont val="Arial"/>
        <family val="2"/>
        <charset val="204"/>
      </rPr>
      <t xml:space="preserve">  (Информация обновляется еженедельно)</t>
    </r>
  </si>
  <si>
    <t xml:space="preserve">на основе всех суммарных отгрузок за последний месяц. Где 1 - наиболее ликвидная позиция, </t>
  </si>
  <si>
    <r>
      <rPr>
        <b/>
        <sz val="12"/>
        <rFont val="Arial"/>
        <family val="2"/>
        <charset val="204"/>
      </rPr>
      <t xml:space="preserve">Категория ликвидности </t>
    </r>
    <r>
      <rPr>
        <sz val="12"/>
        <rFont val="Arial"/>
        <family val="2"/>
        <charset val="204"/>
      </rPr>
      <t>- в издательстве используется 10-ти бальная шкала ликвидности, которая рассчитывается</t>
    </r>
  </si>
  <si>
    <t>Глоссарий прайс-листа.</t>
  </si>
  <si>
    <t>Уважаемые клиенты!</t>
  </si>
  <si>
    <t>Категория</t>
  </si>
  <si>
    <t>Книга</t>
  </si>
  <si>
    <t>ООО "Издательство АСТ"</t>
  </si>
  <si>
    <t>7БЦ</t>
  </si>
  <si>
    <t>16+</t>
  </si>
  <si>
    <t>Прайс</t>
  </si>
  <si>
    <t>Белония М, ООО</t>
  </si>
  <si>
    <t>Ссылка на обложку</t>
  </si>
  <si>
    <t>Стандарт</t>
  </si>
  <si>
    <t>Доп</t>
  </si>
  <si>
    <t>Редакция</t>
  </si>
  <si>
    <t>Возр. огран.</t>
  </si>
  <si>
    <t>АСТ наименование краткое</t>
  </si>
  <si>
    <t>ИНФО</t>
  </si>
  <si>
    <t>Ф.А.</t>
  </si>
  <si>
    <t>Цена прайса</t>
  </si>
  <si>
    <t>Возр. сегментация</t>
  </si>
  <si>
    <t>Серия (кратко)</t>
  </si>
  <si>
    <t>No</t>
  </si>
  <si>
    <t>Дата снятия запрета</t>
  </si>
  <si>
    <t>На скл пост</t>
  </si>
  <si>
    <r>
      <t xml:space="preserve">В </t>
    </r>
    <r>
      <rPr>
        <b/>
        <sz val="8"/>
        <color indexed="57"/>
        <rFont val="Arial"/>
        <family val="2"/>
        <charset val="204"/>
      </rPr>
      <t>зеленое</t>
    </r>
    <r>
      <rPr>
        <b/>
        <sz val="8"/>
        <rFont val="Arial"/>
        <family val="2"/>
        <charset val="204"/>
      </rPr>
      <t xml:space="preserve"> поле поставьте, пожалуйста, вашу скидку</t>
    </r>
  </si>
  <si>
    <t>При поставке заказанного товара, полное соответствие вашему заказу не может быть гарантировано по следующим параметрам:
 – стандарт;
 – ISBN;
 – EAN.</t>
  </si>
  <si>
    <r>
      <t xml:space="preserve">ИТОГО </t>
    </r>
    <r>
      <rPr>
        <b/>
        <sz val="8"/>
        <rFont val="Arial"/>
        <family val="2"/>
        <charset val="204"/>
      </rPr>
      <t>С УЧЕТОМ СКИДКИ</t>
    </r>
  </si>
  <si>
    <r>
      <rPr>
        <b/>
        <sz val="10"/>
        <color indexed="10"/>
        <rFont val="Arial"/>
        <family val="2"/>
        <charset val="204"/>
      </rPr>
      <t>Нов</t>
    </r>
    <r>
      <rPr>
        <b/>
        <sz val="10"/>
        <rFont val="Arial"/>
        <family val="2"/>
        <charset val="204"/>
      </rPr>
      <t xml:space="preserve"> / Доп</t>
    </r>
  </si>
  <si>
    <t>Департамент</t>
  </si>
  <si>
    <t>НПЛ</t>
  </si>
  <si>
    <t>138х212</t>
  </si>
  <si>
    <t>60x90/16</t>
  </si>
  <si>
    <t>бумага офсетная пухлая 65 Кама</t>
  </si>
  <si>
    <t>На собств.складе</t>
  </si>
  <si>
    <t>ДРЛ</t>
  </si>
  <si>
    <t>210х280</t>
  </si>
  <si>
    <t>60x84/8</t>
  </si>
  <si>
    <t>7-10</t>
  </si>
  <si>
    <t>507 Департамент Планета Детства</t>
  </si>
  <si>
    <t>0+</t>
  </si>
  <si>
    <t>ПРЛ</t>
  </si>
  <si>
    <t>125х200</t>
  </si>
  <si>
    <t>84x108/32</t>
  </si>
  <si>
    <t>6+</t>
  </si>
  <si>
    <t>ДЕТСКАЯ И ПОДРОСТКОВАЯ СОВРЕМЕННАЯ ЛИТЕРАТУРА (ДО 16 ЛЕТ)</t>
  </si>
  <si>
    <t>11-14</t>
  </si>
  <si>
    <t>Малыш(Художественная литература)</t>
  </si>
  <si>
    <t>ВРЛ</t>
  </si>
  <si>
    <t>бумага типографская пухлая 55</t>
  </si>
  <si>
    <t>509 Департамент Художественной литературы</t>
  </si>
  <si>
    <t>18+</t>
  </si>
  <si>
    <t>197х255</t>
  </si>
  <si>
    <t>84x108/16</t>
  </si>
  <si>
    <t>12+</t>
  </si>
  <si>
    <t>Жанры</t>
  </si>
  <si>
    <t>бумага офсетная 100</t>
  </si>
  <si>
    <t>бумага типографская пухлая 60</t>
  </si>
  <si>
    <t>ЗАРУБЕЖНАЯ КЛАССИЧЕСКАЯ ПРОЗА И ДРАМАТУРГИЯ</t>
  </si>
  <si>
    <t>4-6</t>
  </si>
  <si>
    <t>ЗАРУБЕЖНАЯ ОСТРОСЮЖЕТНАЯ ЛИТЕРАТУРА</t>
  </si>
  <si>
    <t>бумага офсетная пухлая 60 Кама</t>
  </si>
  <si>
    <t>ДЕТСКАЯ И ПОДРОСТКОВАЯ КЛАССИЧЕСКАЯ ХУДОЖЕСТВЕННАЯ ЛИТЕРАТУРА</t>
  </si>
  <si>
    <t>КЛАССИЧЕСКАЯ ХУДОЖЕСТВЕННАЯ ЛИТЕРАТУРА (4-10 ЛЕТ)</t>
  </si>
  <si>
    <t>0-3</t>
  </si>
  <si>
    <t>138х200</t>
  </si>
  <si>
    <t>60x84/16</t>
  </si>
  <si>
    <t>115х180</t>
  </si>
  <si>
    <t>76x100/32</t>
  </si>
  <si>
    <t>Астрель СПб</t>
  </si>
  <si>
    <t>ПОПУЛЯРНАЯ ПСИХОЛОГИЯ</t>
  </si>
  <si>
    <t>бумага газетная пухлая 45</t>
  </si>
  <si>
    <t>162х210</t>
  </si>
  <si>
    <t>70x90/16</t>
  </si>
  <si>
    <t>ИНОСТРАННЫЕ ЯЗЫКИ</t>
  </si>
  <si>
    <t>Эксклюзивная классика</t>
  </si>
  <si>
    <t>ЭксклюзивКлассика</t>
  </si>
  <si>
    <t>Х</t>
  </si>
  <si>
    <t>Уценка</t>
  </si>
  <si>
    <t>ФАНТАСТИКА, ФЭНТЕЗИ, МИСТИКА</t>
  </si>
  <si>
    <t>бумага газетная 45</t>
  </si>
  <si>
    <t>Сова. Малыш (Обучающая и развивающая литература)</t>
  </si>
  <si>
    <t>Малыш(Обучающая и развивающая литература)</t>
  </si>
  <si>
    <t>РУССКАЯ СОВРЕМЕННАЯ ПРОЗА И ДРАМАТУРГИЯ</t>
  </si>
  <si>
    <t>162х235</t>
  </si>
  <si>
    <t>70x100/16</t>
  </si>
  <si>
    <t>РАЗВИТИЕ ЛИЧНОСТИ И САМОСОВЕРШЕНСТВОВАНИЕ</t>
  </si>
  <si>
    <t>УЧЕБНЫЕ ПОСОБИЯ И САМОУЧИТЕЛИ ИНОСТРАННЫХ ЯЗЫКОВ</t>
  </si>
  <si>
    <t>бумага офсетная 80</t>
  </si>
  <si>
    <t>бумага типографская 60</t>
  </si>
  <si>
    <t>Эксклюзив: Русская классика</t>
  </si>
  <si>
    <t>ЭксклюзивКласРус</t>
  </si>
  <si>
    <t>?4</t>
  </si>
  <si>
    <t>New</t>
  </si>
  <si>
    <t>?3</t>
  </si>
  <si>
    <t>?5</t>
  </si>
  <si>
    <t>БИОГРАФИИ. МЕМУАРЫ</t>
  </si>
  <si>
    <t>БИОГРАФИИ, МЕМУАРЫ</t>
  </si>
  <si>
    <t>бумага мелованная матовая 130</t>
  </si>
  <si>
    <t>бумага типографская 55</t>
  </si>
  <si>
    <t>РОССИЙСКАЯ ФАНТАСТИКА, ФЭНТЕЗИ, МИСТИКА</t>
  </si>
  <si>
    <t>РУССКАЯ КЛАССИЧЕСКАЯ ПРОЗА И ДРАМАТУРГИЯ</t>
  </si>
  <si>
    <t>Андреева Лилия Григорьевна</t>
  </si>
  <si>
    <t>ИЗДАТЕЛЬСТВО  "АСТ"</t>
  </si>
  <si>
    <t>.</t>
  </si>
  <si>
    <t>СЕНТИМЕНТАЛЬНАЯ ПРОЗА РОССИЙСКИХ АВТОРОВ</t>
  </si>
  <si>
    <t>ДОМ. ДОСУГ. РУКОДЕЛИЕ И РЕМЕСЛА</t>
  </si>
  <si>
    <t>Корпус</t>
  </si>
  <si>
    <t>СОВРЕМЕННАЯ ХУДОЖЕСТВЕННАЯ ЛИТЕРАТУРА (6-10 ЛЕТ)</t>
  </si>
  <si>
    <t>Узорова О.В.</t>
  </si>
  <si>
    <t>ШЛ</t>
  </si>
  <si>
    <t>УЧЕБНАЯ ЛИТЕРАТУРА ДЛЯ НАЧАЛЬНОЙ ШКОЛЫ (1-4 КЛ)</t>
  </si>
  <si>
    <t>РАЗВИТИЕ РЕБЕНКА И ПОДГОТОВКА К ШКОЛЕ (0-6 ЛЕТ)</t>
  </si>
  <si>
    <t>РАЗВИТИЕ РЕБЕНКА И ПОДГОТОВКА К ШКОЛЕ (4-6 ЛЕТ)</t>
  </si>
  <si>
    <t>ЗАРУБЕЖНАЯ ФАНТАСТИКА, ФЭНТЕЗИ, МИСТИКА</t>
  </si>
  <si>
    <t>Молодежная литература. Young Adult</t>
  </si>
  <si>
    <t>СЕНТИМЕНТАЛЬНАЯ ПРОЗА ЗАРУБЕЖНЫХ АВТОРОВ</t>
  </si>
  <si>
    <t>ЭЗОТЕРИКА. САМОПОЗНАНИЕ. ТАЙНЫЕ ЯВЛЕНИЯ</t>
  </si>
  <si>
    <t>бумага офсетная 120</t>
  </si>
  <si>
    <t>ЗДОРОВЬЕ. ПОПУЛЯРНАЯ МЕДИЦИНА</t>
  </si>
  <si>
    <t>ПОПУЛЯРНАЯ И НЕТРАДИЦИОННАЯ МЕДИЦИНА. БЕРЕМЕННОСТЬ И РОДЫ. ЛЕЧЕБНАЯ КОСМЕТИКА И ЛЕЧЕБНОЕ ПИТАНИЕ. ДИЕТЫ. ЗДОРОВЫЙ ОБРАЗ ЖИЗНИ</t>
  </si>
  <si>
    <t>бумага офсетная 65</t>
  </si>
  <si>
    <t>ДЕТСКАЯ И ПОДРОСТКОВАЯ ПОЗНАВАТЕЛЬНАЯ ЛИТЕРАТУРА</t>
  </si>
  <si>
    <t>Аванта</t>
  </si>
  <si>
    <t>Батурина Анна Евгеньевна</t>
  </si>
  <si>
    <t>Ленинград ИД. Молодежная литература</t>
  </si>
  <si>
    <t>Шараева Елена Федоровна</t>
  </si>
  <si>
    <t>Прайм.Perevod</t>
  </si>
  <si>
    <t>Прайм.Optimus</t>
  </si>
  <si>
    <t>511 Департамент Прикладная литература и межиздательские проекты</t>
  </si>
  <si>
    <t>ГУМАНИТАРНЫЕ НАУКИ</t>
  </si>
  <si>
    <t>Времена 2. Vita</t>
  </si>
  <si>
    <t>ИСКУССТВО. КУЛЬТУРА</t>
  </si>
  <si>
    <t>САМОПОЗНАНИЕ. ДУХОВНО-МИСТИЧЕСКИЕ УЧЕНИЯ</t>
  </si>
  <si>
    <t>ЕСТЕСТВЕННЫЕ НАУКИ</t>
  </si>
  <si>
    <t>Посканная Анна Сергеевна</t>
  </si>
  <si>
    <t>Веснина Галина Олеговна</t>
  </si>
  <si>
    <t>бумага книжная кремовая пухлая 60</t>
  </si>
  <si>
    <t>Дмитриева В.Г.</t>
  </si>
  <si>
    <t>ДЕТСКИЕ И ПОДРОСТКОВЫЕ РАСКРАСКИ И АКТИВИТИ (4 ЛЕТ И СТАРШЕ)</t>
  </si>
  <si>
    <t>ФИЛОСОФИЯ. ЛОГИКА. ЭТИКА. ЭСТЕТИКА</t>
  </si>
  <si>
    <t>ПУБЛИЦИСТИКА</t>
  </si>
  <si>
    <t>Похвалина Анна Равильевна</t>
  </si>
  <si>
    <t>ОБЩЕСТВЕННЫЕ НАУКИ</t>
  </si>
  <si>
    <t>Молодежная литература. Комиксы</t>
  </si>
  <si>
    <t>Новикова Мария Олеговна</t>
  </si>
  <si>
    <t>Прайм.Future</t>
  </si>
  <si>
    <t>Кинг С.</t>
  </si>
  <si>
    <t>Антропос</t>
  </si>
  <si>
    <t>Джем</t>
  </si>
  <si>
    <t>ГУМАНИТАРНЫЕ ПРЕДМЕТЫ (1-4 КЛ)</t>
  </si>
  <si>
    <t>ЗАРУБЕЖНАЯ СОВРЕМЕННАЯ ПРОЗА И ДРАМАТУРГИЯ</t>
  </si>
  <si>
    <t>РОССИЙСКАЯ ОСТРОСЮЖЕТНАЯ ЛИТЕРАТУРА</t>
  </si>
  <si>
    <t>Демичев Владимир Константинович</t>
  </si>
  <si>
    <t>ИСКУССТВО И КУЛЬТУРА</t>
  </si>
  <si>
    <t>ПСИХОЛОГИЯ. ПЕДАГОГИКА</t>
  </si>
  <si>
    <t>Молодежная литература. Фантастика и фэнтези</t>
  </si>
  <si>
    <t>112х165</t>
  </si>
  <si>
    <t>70x100/32</t>
  </si>
  <si>
    <t>?6</t>
  </si>
  <si>
    <t>Богатырева Елизавета Николаевна</t>
  </si>
  <si>
    <t>Горяева Ирина Валерьевна</t>
  </si>
  <si>
    <t>Lingua. Европейские языки</t>
  </si>
  <si>
    <t>Lingua. Восточные языки</t>
  </si>
  <si>
    <t>ОГИЗ. Искусство</t>
  </si>
  <si>
    <t>Lingua. Русский язык</t>
  </si>
  <si>
    <t>Neoclassic. Гамма</t>
  </si>
  <si>
    <t>Neoclassic. Омега</t>
  </si>
  <si>
    <t>Neoclassic. Дельта</t>
  </si>
  <si>
    <t>ХУДОЖЕСТВЕННО-ДОКУМЕНТАЛЬНАЯ ПУБЛИЦИСТИКА</t>
  </si>
  <si>
    <t>ОГИЗ. История</t>
  </si>
  <si>
    <t>Гайдель Екатерина Анатольевна</t>
  </si>
  <si>
    <t>Цурихина Юлия Владимировна</t>
  </si>
  <si>
    <t>Калинина Татьяна Сергеевна</t>
  </si>
  <si>
    <t>ПСИХОЛОГИЯ ВЗАИМООТНОШЕНИЙ И ПСИХОЛОГИЧЕСКИЕ ТЕСТЫ</t>
  </si>
  <si>
    <t>Шишкова Ирина Леонидовна</t>
  </si>
  <si>
    <t>7-инт</t>
  </si>
  <si>
    <t>Деркач Татьяна Борисовна</t>
  </si>
  <si>
    <t>Тимакова Анастасия Сергеевна</t>
  </si>
  <si>
    <t>107х165</t>
  </si>
  <si>
    <t>70x90/32</t>
  </si>
  <si>
    <t>бумага офсетная НЕ ПУХЛАЯ 60 Кама</t>
  </si>
  <si>
    <t>7Б</t>
  </si>
  <si>
    <t>Пислегина Наталия Андреевна</t>
  </si>
  <si>
    <t>РАСКРАСКИ И РИСОВАЛКИ</t>
  </si>
  <si>
    <t>Лицензии</t>
  </si>
  <si>
    <t>Пуляшкина Анна Валерьевна</t>
  </si>
  <si>
    <t>Паулан Александр Владимирович</t>
  </si>
  <si>
    <t>Лист</t>
  </si>
  <si>
    <t>125х165</t>
  </si>
  <si>
    <t>70x108/32</t>
  </si>
  <si>
    <t>КУЛИНАРИЯ</t>
  </si>
  <si>
    <t>КУЛИНАРИЯ. КОНСЕРВИРОВАНИЕ. НАПИТКИ. СЕРВИРОВКА И ЗАСТОЛЬНЫЙ ЭТИКЕТ</t>
  </si>
  <si>
    <t>Король на все времена</t>
  </si>
  <si>
    <t>Кинг(нов)</t>
  </si>
  <si>
    <t>Король на все времена(м)</t>
  </si>
  <si>
    <t>Кинг(нов/м)</t>
  </si>
  <si>
    <t>бумага книжная кремовая 60</t>
  </si>
  <si>
    <t>Манухина Анна Андреевна</t>
  </si>
  <si>
    <t>Издательство АСТ ООО</t>
  </si>
  <si>
    <t>Корнилова Ольга Александровна</t>
  </si>
  <si>
    <t>ОГИЗ. Страноведение</t>
  </si>
  <si>
    <t>Кладезь. Хобби. Лайфстайл</t>
  </si>
  <si>
    <t>ФИЛОЛОГИЯ. ЛИТЕРАТУРОВЕДЕНИЕ. ОБЩЕЕ ЯЗЫКОЗНАНИЕ. РУССКИЙ ЯЗЫК. КУЛЬТУРА РЕЧИ. РИТОРИКА</t>
  </si>
  <si>
    <t>138х210</t>
  </si>
  <si>
    <t>ИСТОРИЯ. ИСТОЧНИКОВЕДЕНИЕ. АРХЕОЛОГИЯ. ЭТНОГРАФИЯ</t>
  </si>
  <si>
    <t>Осипова Маргарита Гургеновна</t>
  </si>
  <si>
    <t>Эксклюзивная классика (Лучшее)</t>
  </si>
  <si>
    <t>ЭксклюзивКлассика(тв)</t>
  </si>
  <si>
    <t>Серебрякова Екатерина Алексеевна</t>
  </si>
  <si>
    <t>РУКОДЕЛИЕ И РЕМЕСЛА</t>
  </si>
  <si>
    <t>Ананьева Александра Андреевна</t>
  </si>
  <si>
    <t>Кладезь. Юридика</t>
  </si>
  <si>
    <t>Матвеев С.А.</t>
  </si>
  <si>
    <t>РАЗВИТИЕ ДЕТЕЙ (0-3 ЛЕТ)</t>
  </si>
  <si>
    <t>Астрель СПб. Малыш (Художественная литература)</t>
  </si>
  <si>
    <t>Стругацкий А.Н., Стругацкий Б.Н.</t>
  </si>
  <si>
    <t>Прайм. Астери</t>
  </si>
  <si>
    <t>Кинг: книжная полка</t>
  </si>
  <si>
    <t>Кинг(книжная полка)</t>
  </si>
  <si>
    <t>Дробкова Марина Владимировна</t>
  </si>
  <si>
    <t>Немурова Анастасия Андреевна</t>
  </si>
  <si>
    <t>Редакция "КПД"</t>
  </si>
  <si>
    <t>СКАЗОЧНЫЕ ИСТОРИИ И ВОЛШЕБНЫЕ ПОВЕСТИ ДЛЯ ДЕТЕЙ(4-10 ЛЕТ)</t>
  </si>
  <si>
    <t>ЕСТЕСТВЕННОНАУЧНЫЕ ПРЕДМЕТЫ (1-4 КЛ)</t>
  </si>
  <si>
    <t>Времена 2. Группа G</t>
  </si>
  <si>
    <t>197х240</t>
  </si>
  <si>
    <t>84x100/16</t>
  </si>
  <si>
    <t>Никитенко Наталья Ивановна</t>
  </si>
  <si>
    <t>ХОББИ И РАЗВЛЕЧЕНИЯ. ОРГАНИЗАЦИЯ ДОСУГА. ПЕСЕННИКИ.</t>
  </si>
  <si>
    <t>СЛОВАРИ</t>
  </si>
  <si>
    <t>КОМИКСЫ</t>
  </si>
  <si>
    <t>Клемешов Александр Анатольевич</t>
  </si>
  <si>
    <t>бумага офсетная 160</t>
  </si>
  <si>
    <t>Комплект</t>
  </si>
  <si>
    <t>128х200</t>
  </si>
  <si>
    <t>ПОЭЗИЯ</t>
  </si>
  <si>
    <t>ИНОСТРАННЫЕ ЯЗЫКИ (1-4 КЛ)</t>
  </si>
  <si>
    <t>Ямбикова Мария Александровна</t>
  </si>
  <si>
    <t>105х140</t>
  </si>
  <si>
    <t>60x90/32</t>
  </si>
  <si>
    <t>Николаева Татьяна Алексеевна</t>
  </si>
  <si>
    <t>бумага офсетная НЕ ПУХЛАЯ 65 Кама</t>
  </si>
  <si>
    <t>Лучшая мировая классика</t>
  </si>
  <si>
    <t>ЛучшМирКлассика</t>
  </si>
  <si>
    <t>140х210</t>
  </si>
  <si>
    <t>Ремарк Э.М.</t>
  </si>
  <si>
    <t>САД. ОГОРОД. ЖИВОТНЫЕ И РАСТЕНИЯ</t>
  </si>
  <si>
    <t>ДОМАШНИЕ ЖИВОТНЫЕ. АКВАРИУМ. ПТИЦЫ. НАСЕКОМЫЕ. ПЧЕЛОВОДСТВО</t>
  </si>
  <si>
    <t>Кладезь. Сад/Огород</t>
  </si>
  <si>
    <t>ПРИКЛАДНЫЕ ИЗДАНИЯ ПО ИСКУССТВУ (МУЗЫКАЛЬНЫЕ ИЗДАНИЯ И НОТЫ, АЛЬБОМЫ ДЛЯ РИСОВАНИЯ)</t>
  </si>
  <si>
    <t>Corpus.(roman)</t>
  </si>
  <si>
    <t>Гусовская Виктория Владимировна</t>
  </si>
  <si>
    <t>Окошкина Евгения Владимировна</t>
  </si>
  <si>
    <t>Епифанова Ирина Евгеньевна</t>
  </si>
  <si>
    <t>Фоменко Евгения Юрьевна</t>
  </si>
  <si>
    <t>ДЕТСКИЕ И ПОДРОСТКОВЫЕ АТЛАСЫ И ЭНЦИКЛОПЕДИИ</t>
  </si>
  <si>
    <t>Кладезь. Психология</t>
  </si>
  <si>
    <t>НАУКИ О ЗЕМЛЕ</t>
  </si>
  <si>
    <t>Жигунова Екатерина Константиновна</t>
  </si>
  <si>
    <t>Могучий Антон</t>
  </si>
  <si>
    <t>СОВРЕМЕННАЯ ХУДОЖЕСТВЕННАЯ ЛИТЕРАТУРА (11-16 ЛЕТ)</t>
  </si>
  <si>
    <t>Хохлова Вера Владимировна</t>
  </si>
  <si>
    <t>Зайцева Ольга Сергеевна</t>
  </si>
  <si>
    <t>Зарубежная классика</t>
  </si>
  <si>
    <t>Зар.класс!</t>
  </si>
  <si>
    <t>Кипрушева Ойли Олеговна</t>
  </si>
  <si>
    <t>Голубцова Ольга Николаевна</t>
  </si>
  <si>
    <t>Беднарская Ульяна Дмитриевна</t>
  </si>
  <si>
    <t>Вилли-Винки</t>
  </si>
  <si>
    <t>Достоевский Ф.М.</t>
  </si>
  <si>
    <t>КНИГИ ДЛЯ ЧТЕНИЯ НА ИНОСТРАННЫХ ЯЗЫКАХ</t>
  </si>
  <si>
    <t>КНИГИ С НАКЛЕЙКАМИ</t>
  </si>
  <si>
    <t>Булычева Мария Геннадьевна</t>
  </si>
  <si>
    <t>ИГРЫ И ГОЛОВОЛОМКИ</t>
  </si>
  <si>
    <t>ТАЙНЫЕ ЯВЛЕНИЯ. ЭКСТРАСЕНСОРИКА. БИОЭНЕРГЕТИКА</t>
  </si>
  <si>
    <t>Времена 2. Переплёт. Культура</t>
  </si>
  <si>
    <t>Редакция Елены Шубиной</t>
  </si>
  <si>
    <t>Времена 2. Переплёт. История</t>
  </si>
  <si>
    <t>ТУРИЗМ. ПУТЕШЕСТВИЯ. СТРАНОВЕДЕНИЕ (КРАЕВЕДЕНИЕ)</t>
  </si>
  <si>
    <t>ТУРИЗМ. ПУТЕВОДИТЕЛИ</t>
  </si>
  <si>
    <t>Кочепасова Мария Александровна</t>
  </si>
  <si>
    <t>СПОРТ. ФИТНЕС. ОХОТА И РЫБАЛКА</t>
  </si>
  <si>
    <t>СПОРТ. ФИТНЕС. БОЕВЫЕ ИСКУССТВА. ВЫЖИВАНИЕ В ЭКСТРЕМАЛЬНЫХ СИТУАЦИЯХ</t>
  </si>
  <si>
    <t>Панёва Дарья</t>
  </si>
  <si>
    <t>Портнов Алексей Сергеевич</t>
  </si>
  <si>
    <t>Николаева Мария Павловна</t>
  </si>
  <si>
    <t>Маслова Анна Алексеевна</t>
  </si>
  <si>
    <t>LAV. Темный роман на русском</t>
  </si>
  <si>
    <t>LAV.ТемныйРоман(на русско</t>
  </si>
  <si>
    <t>Мартин Д.</t>
  </si>
  <si>
    <t>Чудова Анастасия Витальевна</t>
  </si>
  <si>
    <t>Кечайкина Дарья Дмитриевна</t>
  </si>
  <si>
    <t>Толкин Д.Р.Р.</t>
  </si>
  <si>
    <t>ОГИЗ. Научно-популярная литература</t>
  </si>
  <si>
    <t>Евстратова Мария Сергеевна</t>
  </si>
  <si>
    <t>ДЕТЕКТИВЫ ДЛЯ ДЕТЕЙ И ПОДРОСТКОВ (7-16 ЛЕТ)</t>
  </si>
  <si>
    <t>Пипия Виктория Дмитриевна</t>
  </si>
  <si>
    <t>Бутузова Полина Алексеевна</t>
  </si>
  <si>
    <t>No sugar</t>
  </si>
  <si>
    <t>Апрелева Инга Сергеевна</t>
  </si>
  <si>
    <t>Белоусова Дарья Олеговна</t>
  </si>
  <si>
    <t>ДЕТСКАЯ ЛИТЕРАТУРА (0-3 ЛЕТ)</t>
  </si>
  <si>
    <t>ХУДОЖЕСТВЕННАЯ ЛИТЕРАТУРА ДЛЯ ДЕТЕЙ (0-3 ЛЕТ)</t>
  </si>
  <si>
    <t>Малышева Таисия Владимировна</t>
  </si>
  <si>
    <t>Мастера фантазии</t>
  </si>
  <si>
    <t>Мартин(под)</t>
  </si>
  <si>
    <t>ИСТОРИЧЕСКИЙ РОМАН</t>
  </si>
  <si>
    <t>Трухина Мария Антоновна</t>
  </si>
  <si>
    <t>Аксенова Анастасия Михайловна</t>
  </si>
  <si>
    <t>Юркина Яна Викторовна</t>
  </si>
  <si>
    <t>Время Z</t>
  </si>
  <si>
    <t>ВремяZ</t>
  </si>
  <si>
    <t>Успенский Э.Н.</t>
  </si>
  <si>
    <t>Дианова Валерия Алексеевна</t>
  </si>
  <si>
    <t>Ильин Олег Сергеевич</t>
  </si>
  <si>
    <t>Боевая фантастика</t>
  </si>
  <si>
    <t>БоевФантастика</t>
  </si>
  <si>
    <t>Детское чтение</t>
  </si>
  <si>
    <t>ДетЧтение</t>
  </si>
  <si>
    <t>100х140</t>
  </si>
  <si>
    <t>60x84/32</t>
  </si>
  <si>
    <t>Сазонова Полина Александровна</t>
  </si>
  <si>
    <t>АФОРИЗМЫ И ЦИТАТЫ. ФОЛЬКЛОР. МИФЫ</t>
  </si>
  <si>
    <t>ФОЛЬКЛОР. МИФЫ. ПОСЛОВИЦЫ И ПОГОВОРКИ</t>
  </si>
  <si>
    <t>Нибирис Анна Юрьевна</t>
  </si>
  <si>
    <t>Моэм С.</t>
  </si>
  <si>
    <t>Кинобестселлеры</t>
  </si>
  <si>
    <t>Кино(best)</t>
  </si>
  <si>
    <t>Чуваева Влада Владимировна</t>
  </si>
  <si>
    <t>ИСТОРИЧЕСКАЯ ПУБЛИЦИСТИКА</t>
  </si>
  <si>
    <t>Зарина Ольга Михайловна</t>
  </si>
  <si>
    <t>Кладезь. Самопознание</t>
  </si>
  <si>
    <t>УЧЕБНАЯ ЛИТЕРАТУРА ДЛЯ СРЕДНЕЙ ШКОЛЫ (5-9 КЛ)</t>
  </si>
  <si>
    <t>Джейн А.</t>
  </si>
  <si>
    <t>Джейн Анна: мир любви</t>
  </si>
  <si>
    <t>Джейн Анна(мир любви)</t>
  </si>
  <si>
    <t>195х255</t>
  </si>
  <si>
    <t>Короткова Александра Юрьевна</t>
  </si>
  <si>
    <t>Сапковский А.</t>
  </si>
  <si>
    <t>Тренажер для начальной школы</t>
  </si>
  <si>
    <t>Узорова(ТренажерНачШк)</t>
  </si>
  <si>
    <t>Игнатьева Маргарита Алексеевна</t>
  </si>
  <si>
    <t>Пикник на обочине</t>
  </si>
  <si>
    <t>Кладезь. Медицина</t>
  </si>
  <si>
    <t>Бардуго Л.</t>
  </si>
  <si>
    <t>Быстрое обучение: методика О.В. Узоровой</t>
  </si>
  <si>
    <t>БыстрОбуч(Узорова)</t>
  </si>
  <si>
    <t>Дмитриева Вероника Алексеевна</t>
  </si>
  <si>
    <t>Козлова Элана Александровна</t>
  </si>
  <si>
    <t>Кореневская Мария Николаевна</t>
  </si>
  <si>
    <t>Абгарян Н.</t>
  </si>
  <si>
    <t>Яблокова Ольга Алексеевна</t>
  </si>
  <si>
    <t>Солдатова Наталья Вячеславовна</t>
  </si>
  <si>
    <t>Шморгунова Елена Александровна</t>
  </si>
  <si>
    <t>Нефедова Елизавета Александровна</t>
  </si>
  <si>
    <t>Бумажный фонарик</t>
  </si>
  <si>
    <t>Мартин(КИНО)</t>
  </si>
  <si>
    <t>Басова Ольга Викторовна</t>
  </si>
  <si>
    <t>Новейшая хрестоматия: читай и слушай</t>
  </si>
  <si>
    <t>НовХрестоматия(читай и сл</t>
  </si>
  <si>
    <t>Практическая магия для жизни</t>
  </si>
  <si>
    <t>ПрактичМагияЖизни</t>
  </si>
  <si>
    <t>бумага мелованная матовая 115</t>
  </si>
  <si>
    <t>Интеджер. Аванта</t>
  </si>
  <si>
    <t>Захарова Лариса Алексеевна</t>
  </si>
  <si>
    <t>БИОЛОГИЯ. БОТАНИКА. ЗООЛОГИЯ. БИОЛОГИЧЕСКИЕ НАУКИ.</t>
  </si>
  <si>
    <t>Гаевская Юлия Сергеевна</t>
  </si>
  <si>
    <t>Ликсо В.В.</t>
  </si>
  <si>
    <t>ДЕТСКАЯ ДОСУГОВАЯ ЛИТЕРАТУРА (4 ЛЕТ И СТАРШЕ)</t>
  </si>
  <si>
    <t>УВЛЕЧЕНИЯ, АКТИВНЫЕ ИГРЫ</t>
  </si>
  <si>
    <t>Сарамуд Ульяна Игоревна</t>
  </si>
  <si>
    <t>Пьянова Александра Вадимовна</t>
  </si>
  <si>
    <t>Лапшина Ксения Васильевна</t>
  </si>
  <si>
    <t>Plants vs Zombies. Графический роман</t>
  </si>
  <si>
    <t>Plants vs Zombies(Графич</t>
  </si>
  <si>
    <t>Академия начального образования</t>
  </si>
  <si>
    <t>АкмНачОбр</t>
  </si>
  <si>
    <t>Макс Фрай</t>
  </si>
  <si>
    <t>Лабиринты Ехо (илл. Ферез)</t>
  </si>
  <si>
    <t>Макс Фрай(Лабиринты Ехо/и</t>
  </si>
  <si>
    <t>Мандалы для релакса</t>
  </si>
  <si>
    <t>Гасюкова Анна Николаевна</t>
  </si>
  <si>
    <t>МандалыРелакса</t>
  </si>
  <si>
    <t>ПРОЧИЕ ЭНЦИКЛОПЕДИИ И СПРАВОЧНИКИ. МЕЖОТРАСЛЕВАЯ ЛИТЕРАТУРА</t>
  </si>
  <si>
    <t>УНИВЕРСАЛЬНЫЕ ЭНЦИКЛОПЕДИИ И СПРАВОЧНИКИ</t>
  </si>
  <si>
    <t>– От авторов книг «Понедельник начинается в субботу», «Обитаемый остров»,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Издание в серии «Эксклюзив: Русская классика» — в удобном карманном формате и узнаваемом оформлении.</t>
  </si>
  <si>
    <t>Горностаева Варвара Михайловна</t>
  </si>
  <si>
    <t>Ванеева Мария Александровна</t>
  </si>
  <si>
    <t>ЛИЧНЫЙ ТРАНСПОРТ. ПРАВИЛА ДОРОЖНОГО ДВИЖЕНИЯ</t>
  </si>
  <si>
    <t>ЛИЧНЫЙ ТРАНСПОРТ. ПРАВИЛА ДОРОЖНОГО ДВИЖЕНИЯ. АВТОДОРОЖНЫЕ КАРТЫ</t>
  </si>
  <si>
    <t>Популярный иллюстрированный гид</t>
  </si>
  <si>
    <t>ПопИллюстрГид</t>
  </si>
  <si>
    <t>Свидлер Елена Викторовна</t>
  </si>
  <si>
    <t>Библиотека классики</t>
  </si>
  <si>
    <t>БиблКлассики</t>
  </si>
  <si>
    <t>Суворова Дарья Сергеевна</t>
  </si>
  <si>
    <t>Стейнбек Дж.</t>
  </si>
  <si>
    <t>Книга на все времена (нов/м)</t>
  </si>
  <si>
    <t>КнНаВсеВремена(м)</t>
  </si>
  <si>
    <t>Здешнев Павел Алексеевич</t>
  </si>
  <si>
    <t>Минь Лао</t>
  </si>
  <si>
    <t>Двадненко Алина Олеговна</t>
  </si>
  <si>
    <t>Горинова Наталья Рафилевна</t>
  </si>
  <si>
    <t>Популярная философия с иллюстрациями</t>
  </si>
  <si>
    <t>ПопФилософияИллюстр</t>
  </si>
  <si>
    <t>Простые рецепты. Сборник</t>
  </si>
  <si>
    <t>Простые рецепты</t>
  </si>
  <si>
    <t>Глотова Мария Дмитриевна</t>
  </si>
  <si>
    <t>Миронова Анастасия Викторовна</t>
  </si>
  <si>
    <t>150х210</t>
  </si>
  <si>
    <t>Галерея мировой живописи</t>
  </si>
  <si>
    <t>ГалереяМировойЖивописи</t>
  </si>
  <si>
    <t>Жизнь на Maximum!</t>
  </si>
  <si>
    <t>ЖизньНаMaximum</t>
  </si>
  <si>
    <t>Карнеги Д.</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</si>
  <si>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</si>
  <si>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От битника до Паланика (м)</t>
  </si>
  <si>
    <t>ОтБитникаДоПаланика(м)</t>
  </si>
  <si>
    <t>Толкин - творец Средиземья</t>
  </si>
  <si>
    <t>ТолкинТворецСредиземья</t>
  </si>
  <si>
    <t>Паланик Ч.</t>
  </si>
  <si>
    <t>Книга гаданий</t>
  </si>
  <si>
    <t>102х140</t>
  </si>
  <si>
    <t>КнигаГаданий</t>
  </si>
  <si>
    <t>Книжный клуб Мирай</t>
  </si>
  <si>
    <t>Медина Мирай(КнКлуб)</t>
  </si>
  <si>
    <t>САМОУЧИТЕЛИ</t>
  </si>
  <si>
    <t>Тетрадзе Елизавета Андреевна</t>
  </si>
  <si>
    <t>Corpus.</t>
  </si>
  <si>
    <t>Филатова Ольга Владимировна</t>
  </si>
  <si>
    <t>Лялюева Дарья Сергеевна</t>
  </si>
  <si>
    <t>14-16</t>
  </si>
  <si>
    <t>Гатти А., Морозинотто Д.</t>
  </si>
  <si>
    <t>Коллинз С.</t>
  </si>
  <si>
    <t>Классное чтение</t>
  </si>
  <si>
    <t>КлассноеЧтение</t>
  </si>
  <si>
    <t>Качуренко Арина Сергеевна</t>
  </si>
  <si>
    <t>Моя Россия</t>
  </si>
  <si>
    <t>МояРоссия</t>
  </si>
  <si>
    <t>РЕЛИГИЯ. ИСТОРИЯ РЕЛИГИИ. МОЛИТВЕННИКИ</t>
  </si>
  <si>
    <t>РЕЛИГИЯ. ИСТОРИЯ РЕЛИГИИ. МОЛИТВЕННИКИ. РЕЛИГИОЗНОЕ ВОСПИТАНИЕ</t>
  </si>
  <si>
    <t>Сватовская Анна Станиславовна</t>
  </si>
  <si>
    <t>Эксклюзивная новая классика</t>
  </si>
  <si>
    <t>ЭксклюзивКласНов</t>
  </si>
  <si>
    <t>Лондон Д.</t>
  </si>
  <si>
    <t>Булгаков М.А.</t>
  </si>
  <si>
    <t>Большая книга обо всём</t>
  </si>
  <si>
    <t>БолКнОбоВсём</t>
  </si>
  <si>
    <t>Детская энциклопедия</t>
  </si>
  <si>
    <t>ДетЭнц(best)</t>
  </si>
  <si>
    <t>Просекова Надежда Александровна</t>
  </si>
  <si>
    <t>Бедретдинов Т.</t>
  </si>
  <si>
    <t>Островская Дарья Александровна</t>
  </si>
  <si>
    <t>Тень и кость</t>
  </si>
  <si>
    <t>Шекспир У.</t>
  </si>
  <si>
    <t>Аниме Вайб: Любовь</t>
  </si>
  <si>
    <t>АнимеВайбЛюбовь</t>
  </si>
  <si>
    <t>Брикса Ангелина Андреевна</t>
  </si>
  <si>
    <t>Настоящая медицина</t>
  </si>
  <si>
    <t>НастоящМедицина</t>
  </si>
  <si>
    <t>Соскова Екатерина Алексеевна</t>
  </si>
  <si>
    <t>Толкин: разные переводы</t>
  </si>
  <si>
    <t>Толкин(разные переводы)</t>
  </si>
  <si>
    <t>Матросова Мария Ивановна</t>
  </si>
  <si>
    <t>Exclusive Classics Hardcover</t>
  </si>
  <si>
    <t>Шепеленко Юлия Александровна</t>
  </si>
  <si>
    <t>ExclusiveClassicsHardcove</t>
  </si>
  <si>
    <t>162х260</t>
  </si>
  <si>
    <t>70x108/16</t>
  </si>
  <si>
    <t>Климова Ольга Владимировна</t>
  </si>
  <si>
    <t>Шлыкова Алла Сергеевна</t>
  </si>
  <si>
    <t>Бром Д.</t>
  </si>
  <si>
    <t>Психология - на практике</t>
  </si>
  <si>
    <t>Букина Светлана Анатольевна</t>
  </si>
  <si>
    <t>ПсихологияНаПрактике</t>
  </si>
  <si>
    <t>Тодд Д.</t>
  </si>
  <si>
    <t>Василевская Полина Сергеевна</t>
  </si>
  <si>
    <t>Чхугон , DUBU (Redice Studio)</t>
  </si>
  <si>
    <t>Вебтун. Поднятие уровня в одиночку. Solo Leveling</t>
  </si>
  <si>
    <t>64x90/16</t>
  </si>
  <si>
    <t>ВебтунSoloLeveling</t>
  </si>
  <si>
    <t>Панферова Ольга Юрьевна</t>
  </si>
  <si>
    <t>История России в цвете</t>
  </si>
  <si>
    <t>ИсторияРоссии(в цвете)</t>
  </si>
  <si>
    <t>0х0</t>
  </si>
  <si>
    <t>Картон</t>
  </si>
  <si>
    <t>Комарова Варвара Алексеевна</t>
  </si>
  <si>
    <t>Толстой А.Н.</t>
  </si>
  <si>
    <t>МАНГА</t>
  </si>
  <si>
    <t>Джордж Мартин — «живой классик» мировой фантастики, талантливейший из современных мастеров фэнтези, чьи произведения удостоены самых высоких наград жанра. Его шедевром по праву считается эпопея «Песнь льда и огня» — величайшая фэнтези-сага со времен Толкина!</t>
  </si>
  <si>
    <t>Горшкова Екатерина Андреевна</t>
  </si>
  <si>
    <t>Державина В.А.</t>
  </si>
  <si>
    <t>Москаленко М.В.</t>
  </si>
  <si>
    <t>182х215</t>
  </si>
  <si>
    <t>75x90/16</t>
  </si>
  <si>
    <t>Exclusive Classics Paperback</t>
  </si>
  <si>
    <t>ExclusiveClassicsPaperbac</t>
  </si>
  <si>
    <t>Базовые знания о мире</t>
  </si>
  <si>
    <t>БазЗнанияМир</t>
  </si>
  <si>
    <t>Рожнова Ирина Олеговна</t>
  </si>
  <si>
    <t>Захарова Татьяна Николаевна</t>
  </si>
  <si>
    <t>МакРей Э.</t>
  </si>
  <si>
    <t>125х180</t>
  </si>
  <si>
    <t>76x108/32</t>
  </si>
  <si>
    <t>Иностранный без репетитора</t>
  </si>
  <si>
    <t>ИностранБезРепетитора</t>
  </si>
  <si>
    <t>Боярская Софья Дмитриевна</t>
  </si>
  <si>
    <t>Лучшее в истории</t>
  </si>
  <si>
    <t>ЛучшИстории</t>
  </si>
  <si>
    <t>РУССКИЙ ИСТОРИЧЕСКИЙ РОМАН</t>
  </si>
  <si>
    <t>108x84/64*</t>
  </si>
  <si>
    <t>Петрановская Л.В.</t>
  </si>
  <si>
    <t>МЕТОДИКИ И СОВЕТЫ РОДИТЕЛЯМ ПО ВОСПИТАНИЮ ДЕТЕЙ. КОРРЕКЦИОННАЯ ПЕДАГОГИКА.</t>
  </si>
  <si>
    <t>Лучшие книги братьев Стругацких</t>
  </si>
  <si>
    <t>Стругацкие(лучшее)</t>
  </si>
  <si>
    <t>Четко и по делу</t>
  </si>
  <si>
    <t>ЧеткоПоДелу</t>
  </si>
  <si>
    <t>Государь. О военном искусстве</t>
  </si>
  <si>
    <t>Макиавелли Н.</t>
  </si>
  <si>
    <t>Dell'arte della guerra</t>
  </si>
  <si>
    <t>Самым известным произведением писателя стал трактат "Государь", первоначально издававшийся в России под названиями "Князь" и "Правитель". Макиавелли создал учение о последовательно светском государстве, свободном от церковной морали. Он полагал, что в борьбе за упрочение государства допустимы любые средства: насилие, обман, предательство. Появившийся впоследствии термин "макиавеллизм" стал обозначать политику, пренебрегающую законами морали. Однако сегодня многие положения автора воспринимаются как сами собой разумеющиеся, найдя свое воплощение в истории XX века.
В книгу включен также блистательный трактат Никколо Макиавелли «О военном искусстве», ошеломивший современников жестким и практичным подходом не только к военной тактике, но и к стратегии.</t>
  </si>
  <si>
    <t>Воннегут К.</t>
  </si>
  <si>
    <t>Нежнее нежного лицо твое...</t>
  </si>
  <si>
    <t>Мандельштам О.Э.</t>
  </si>
  <si>
    <t>Эксклюзив: поэзия</t>
  </si>
  <si>
    <t>ЭксклюзивПоэзия</t>
  </si>
  <si>
    <t>Эмоциональный настрой лирики Мандельштама преисполнен тем, что критики называли «душевной неуютностью». И акцентированная простота повсфедневных мелочей, из которых он выстраивал свою поэтическую реальность, лишь подчеркивает тоску и беспокойство незаурядного человека, которому выпало на долю жить в «перевернутом мире».
В это издание вошли как хорошо знакомые, так и менее известные широкому кругу читателей стихи русского поэта Осипа Мандельштама. Оно включает прижизненные  поэтические сборники автора («Камень», «Tristia», «Стихи 1921-1925»), стихи 1930-1937 годов, объединенные  хронологически, а также стихотворения, не вошедшие в собрания.</t>
  </si>
  <si>
    <t>Эксклюзивный самоучитель</t>
  </si>
  <si>
    <t>ЭксклюзивСамоучитель</t>
  </si>
  <si>
    <t>Hello Kitty</t>
  </si>
  <si>
    <t>195х205</t>
  </si>
  <si>
    <t>84x90/16</t>
  </si>
  <si>
    <t>Одоевский В.Ф.</t>
  </si>
  <si>
    <t>Яхина Алиса Павловна</t>
  </si>
  <si>
    <t>Иванова Анастасия Александровна</t>
  </si>
  <si>
    <t>Елизаров М.Ю.</t>
  </si>
  <si>
    <t>Сурдин В.Г.</t>
  </si>
  <si>
    <t>Полянцева Мария Романовна</t>
  </si>
  <si>
    <t>Простоквашино (КИНО)</t>
  </si>
  <si>
    <t>Простоквашино(КИНО)</t>
  </si>
  <si>
    <t>Алексеев Ф.С.</t>
  </si>
  <si>
    <t>Грушевская Е.Г.</t>
  </si>
  <si>
    <t>Школа японского языка</t>
  </si>
  <si>
    <t>Пономарева Виктория Валерьевна</t>
  </si>
  <si>
    <t>ШколаЯпонскогоЯзыка</t>
  </si>
  <si>
    <t>Диккенс Ч.</t>
  </si>
  <si>
    <t>Линь Э.</t>
  </si>
  <si>
    <t>Азиатское фэнтези. Миры Эон Линь</t>
  </si>
  <si>
    <t>АзиатскФэнтези</t>
  </si>
  <si>
    <t>Очковская Анастасия Михайловна</t>
  </si>
  <si>
    <t>Магическая Арт-Терапия</t>
  </si>
  <si>
    <t>МагичАртТерапия</t>
  </si>
  <si>
    <t>Карты</t>
  </si>
  <si>
    <t>Бунтина Д.</t>
  </si>
  <si>
    <t>Радзинский Э.С.</t>
  </si>
  <si>
    <t>Олкотт Л.М.</t>
  </si>
  <si>
    <t>Тургенев И.С.</t>
  </si>
  <si>
    <t>Думай и богатей!</t>
  </si>
  <si>
    <t>ДумайБогатей(best)</t>
  </si>
  <si>
    <t>ГУМАНИТАРНЫЕ ПРЕДМЕТЫ (5-9 КЛ)</t>
  </si>
  <si>
    <t>Ершова Екатерина Васильевна</t>
  </si>
  <si>
    <t>Набоков В.В.</t>
  </si>
  <si>
    <t>Набоковский корпус</t>
  </si>
  <si>
    <t>Набоков(Весь)</t>
  </si>
  <si>
    <t>Авиатор</t>
  </si>
  <si>
    <t>Водолазкин Е.Г.</t>
  </si>
  <si>
    <t>(Уволен) Шумилова Дарья Андреевна</t>
  </si>
  <si>
    <t>бумага мелованная глянцевая 130</t>
  </si>
  <si>
    <t>Русская классика</t>
  </si>
  <si>
    <t>Рус.класс!</t>
  </si>
  <si>
    <t>Самоучитель восточной медицины</t>
  </si>
  <si>
    <t>СамоучительВосточМедицины</t>
  </si>
  <si>
    <t>Самоучитель успеха</t>
  </si>
  <si>
    <t>СамоучУспеха</t>
  </si>
  <si>
    <t>Е Юань</t>
  </si>
  <si>
    <t>Хиты Китая. Повелитель тайн</t>
  </si>
  <si>
    <t>ХитыКитаяПовелительТайн</t>
  </si>
  <si>
    <t>Джеффрис С.</t>
  </si>
  <si>
    <t>Эксклюзив: non-fiction</t>
  </si>
  <si>
    <t>ЭксклюзивNon-fiction</t>
  </si>
  <si>
    <t>Монтгомери Л.</t>
  </si>
  <si>
    <t>Платон</t>
  </si>
  <si>
    <t>О мышах и людях. Жемчужина</t>
  </si>
  <si>
    <t>– Две повести великого Джона Стейнбека, относящиеся к разным направлениям его творчества и позволяющие читателю увидеть разные грани его блистательного таланта. Повесть «Жемчужина» печатается в новом переводе. 
– Романы Стейнбека неоднократно экранизировались и номинировались на премию «Оскар».
– Читатели в самых разных странах мира зачитываются Стейнбеком, они любят его за «реалистический и поэтический дар, сочетающийся с мягким юмором и острым социальным видением».</t>
  </si>
  <si>
    <t>"О мышах и людях" — повесть, не выходящая из ТОР-100 "Amazon", наряду с "Убить пересмешника" Харпер Ли, "Великим Гэтсби" Фицджеральда, "1984" Оруэлла.
Книга, включенная Американской библиотечной ассоциацией в список запрещенных вместе с "451° по Фаренгейту" Р. Брэдбери "Над пропастью во ржи" Дж.Д. Сэлинджера. Обе ее экранизации стали заметным событием в киномире: картина 1939 года была номинирована на 4 премии "Оскар", фильм 1992-го — на "Золотую пальмовую ветвь".
В издание также включена повесть "Жемчужина".</t>
  </si>
  <si>
    <t>Пушкин А.С.</t>
  </si>
  <si>
    <t>Оллис К.</t>
  </si>
  <si>
    <t>Любовь под прикрытием</t>
  </si>
  <si>
    <t>ЛюбовьПодПрикрытием</t>
  </si>
  <si>
    <t>Шидловский И.М.</t>
  </si>
  <si>
    <t>230х230</t>
  </si>
  <si>
    <t>75x96/12</t>
  </si>
  <si>
    <t>Neoclassic: Расследование</t>
  </si>
  <si>
    <t>Расследование(Neo)</t>
  </si>
  <si>
    <t>Артеева Ю.</t>
  </si>
  <si>
    <t>Школьное стекло</t>
  </si>
  <si>
    <t>ШкольноеСтекло</t>
  </si>
  <si>
    <t>Дойл А.К.</t>
  </si>
  <si>
    <t>Дюма А.</t>
  </si>
  <si>
    <t>УЧЕБНАЯ И ПРОФЕССИОНАЛЬНАЯ МЕДИЦИНСКАЯ ЛИТЕРАТУРА</t>
  </si>
  <si>
    <t>МЕДИЦИНА И ЗДРАВООХРАНЕНИЕ. ОХРАНА ЗДОРОВЬЯ.</t>
  </si>
  <si>
    <t>3000 примеров для начальной школы</t>
  </si>
  <si>
    <t>3000 примеровНачШк</t>
  </si>
  <si>
    <t>Авторский путеводитель. Маршрут от А до Я. + карта</t>
  </si>
  <si>
    <t>СТРАНОВЕДЕНИЕ (КРАЕВЕДЕНИЕ). РАССКАЗЫ ПУТЕШЕСТВЕННИКОВ</t>
  </si>
  <si>
    <t>АвторПутеводМаршрутКарта</t>
  </si>
  <si>
    <t>Жебрак М.</t>
  </si>
  <si>
    <t>Азбука здоровья</t>
  </si>
  <si>
    <t>АзбукаЗдоровья</t>
  </si>
  <si>
    <t>Шестерка воронов. В переводе Н. Осояну</t>
  </si>
  <si>
    <t>Миры Ли Бардуго. Grishaverse</t>
  </si>
  <si>
    <t>Маркитантова Софья Алексеевна</t>
  </si>
  <si>
    <t>Бардуго(Миры)</t>
  </si>
  <si>
    <t>SIX OF CROWS</t>
  </si>
  <si>
    <t>Уатт Э.</t>
  </si>
  <si>
    <t>Бумажная принцесса</t>
  </si>
  <si>
    <t>БумажнаяПринцесса</t>
  </si>
  <si>
    <t>Скорбь Сатаны</t>
  </si>
  <si>
    <t>Корелли М.</t>
  </si>
  <si>
    <t>The Sorrows of Satan</t>
  </si>
  <si>
    <t>О детях для родителей: понимать и воспитывать</t>
  </si>
  <si>
    <t>Лебедева Янина Андреевна</t>
  </si>
  <si>
    <t>ДетРодитПониматьВоспитать</t>
  </si>
  <si>
    <t>бумага мелованная матовая 150</t>
  </si>
  <si>
    <t>Мудрые мысли на каждый день</t>
  </si>
  <si>
    <t>МудрыеМысли</t>
  </si>
  <si>
    <t>(Уволен) Атнашева Дарья Витальевна</t>
  </si>
  <si>
    <t>Полная история страны</t>
  </si>
  <si>
    <t>ПолнИсторияСтраны</t>
  </si>
  <si>
    <t>Родничок</t>
  </si>
  <si>
    <t>Малинина Анастасия Юрьевна</t>
  </si>
  <si>
    <t>Малыш (Обучающая и развивающая литература). Родничок</t>
  </si>
  <si>
    <t>Спаркс Н.</t>
  </si>
  <si>
    <t>Спаркс: чудо любви (м)</t>
  </si>
  <si>
    <t>Спаркс(чудо любви)</t>
  </si>
  <si>
    <t>– От автора романов «Дневник памяти» и «Спеши любить».
– Николас Спаркс — один из самых популярных романтиков современности.
– Издание серии «Спаркс: чудо любви (м)» – книги в мягкой обложке и удобном формате.</t>
  </si>
  <si>
    <t>80х120</t>
  </si>
  <si>
    <t>80x120</t>
  </si>
  <si>
    <t>Учим иностранный язык с удовольствием с блогерами-экспертами</t>
  </si>
  <si>
    <t>УчИнострЯз(с блогерами)</t>
  </si>
  <si>
    <t>Роуч М.</t>
  </si>
  <si>
    <t>Булычев К.</t>
  </si>
  <si>
    <t>300 задач по математике. 1 класс</t>
  </si>
  <si>
    <t>978-5-17-108550-6</t>
  </si>
  <si>
    <t>ASE000000000836567</t>
  </si>
  <si>
    <t>http://cdn.eksmo.ru/v2/ASE000000000836567/COVER/cover1.jpg</t>
  </si>
  <si>
    <t>3000 примеровНачШк п/мат.1 кл.300 задач</t>
  </si>
  <si>
    <t>Книга  известных педагогов-практиков, авторов самых издаваемых учебников и учебных пособий в России О.В. Узоровой  и Е.А. Нефёдовой  содержит задачи по математике по всем темам, предусмотренным программой  по математике для 1 класса. Выполняя задания пособия, ребенок усвоит навыки устных и письменных вычислений, научится решать задачи, анализировать информацию и делать выводы.Пособие можно использовать на уроке в школе и для самостоятельных занятий дома.</t>
  </si>
  <si>
    <t>Пособие содержат 300 задан по математике для 1 класса. Путем регулярных упражнений учащееся усвоят навыки устных и письменных вычислений, научатся решать задачи, предусмотренные программой по математике для начальной школы. Издание  содержит  материал,  направленный на  формирование математических знаний, умений и навыков. Для удобства использования решение задач  ребенок записывает прямо в книге. Это поможет сэкономить время учителю или родителям при проверке заданий. Пособие можно использовать в качестве дополнительного материала на уроках математики, а также для самостоятельной работы дома.</t>
  </si>
  <si>
    <t>3000 примеров по математике. Счёт в пределах 20. Разные уровни сложности. 1 класс</t>
  </si>
  <si>
    <t>978-5-17-121879-9</t>
  </si>
  <si>
    <t>ASE000000000850369</t>
  </si>
  <si>
    <t>http://cdn.eksmo.ru/v2/ASE000000000850369/COVER/cover1.jpg</t>
  </si>
  <si>
    <t>3000 примеровНачШк п/мат.1 кл.Счёт в пределах 20. Разные уровни сложности.</t>
  </si>
  <si>
    <t>Пособие содержит примеры по математике по одной из базовых для первого класса тем  – «Сложение и вычитание в пределах 20». Как и любая другая тема, она требует внимательного осмысления и прочного закрепления.
Для отработки навыка счёта до автоматизма предложены примеры разного уровня сложности, распределенные по трём блокам. 1-й уровень сложности –  это 7 столбиков обычных примеров.    2-й уровень сложности – от 3 до 6 столбиков цепочек примеров. 3-й уровень сложности – 7 столбиков примеров с ответами, в которых пропущен знак действия или компонент сложения или вычитания, которые нужно восстановить. Либо 2 столбика  логических примеров, в которых нужно  правильно расставить знаки. Для логических примеров в конце книги даны ответы.
Пособие можно использовать в качестве дополнительного материала на уроках математики и для самостоятельных занятий дома.</t>
  </si>
  <si>
    <t>Пособие содержит примеры по математике по одной из базовых для первого класса тем  – «Сложение и вычитание в пределах 20». Как и любая другая тема, она требует внимательного осмысления и прочного закрепления.
Как показывает практика, ученик полностью усвоил тему, если решает пример и записывает ответ в течение 4-7 секунд. В этом случае можно говорить о том, что навык счёта доведён до автоматизма.
Для отработки навыка счёта до автоматизма предложены примеры разного уровня сложности, распределенные по трём блокам. 1-й уровень сложности –  это 7 столбиков обычных примеров.    2-й уровень сложности – от 3 до 6 столбиков цепочек примеров. 3-й уровень сложности – 7 столбиков примеров с ответами, в которых пропущен знак действия или компонент сложения или вычитания, которые нужно восстановить. Либо 2 столбика  логических примеров, в которых нужно  правильно расставить знаки. Для логических примеров в конце книги даны ответы.
Чтобы достичь хороших результатов, необходимо решать по одной странице примеров в день.
Пособие можно использовать в качестве дополнительного материала на уроках математики и для самостоятельных занятий дома.</t>
  </si>
  <si>
    <t>Молот ведьм = Malleus Maleficārum</t>
  </si>
  <si>
    <t>Крамер Г., Шпренгер Я.</t>
  </si>
  <si>
    <t>Bilingua подарочная: иллюстрированная книга на языке оригинала с переводом</t>
  </si>
  <si>
    <t>978-5-17-165085-8</t>
  </si>
  <si>
    <t>Bilingua(под/илллюстр)</t>
  </si>
  <si>
    <t>ASE000000000882261</t>
  </si>
  <si>
    <t>http://cdn.eksmo.ru/v2/ASE000000000882261/COVER/cover1.jpg</t>
  </si>
  <si>
    <t>Bilingua(под/илллюстр/неадапт)Крамер Молот ведьм = Malleus Maleficārum</t>
  </si>
  <si>
    <t>Инквизиторы Якоб Шпренгер и Генрих Крамер, опираясь на свою практику и ссылаясь на достоверные источники вроде слухов о колдовстве и обвинений в дьявольской порче коровьего молока, создали подробную инструкцию по тому, как находить ведьм, правильно их пытать, чтобы добиться признания вины, и приводить приговоры в исполнение. Педантичный разбор каждого этапа охоты на ведьм описывает судебную систему XV века и знания о мире как простых людей, так и представителей духовенства. «Молот ведьм» — бесспорный памятник своему времени, который погружает в настоящее Средневековье. 
В этом издании текст на латинском языке приводится с параллельным переводом кандидата богословия Н. Т. Цветкова. Для удобства чтения каждая глава на русском языке стоит напротив соответствующей главы на латинском. Параллельно расположенный текст позволит без труда сравнивать оригинал с переводом, обращать внимание на трудности, с которыми сталкивался переводчик, и отмечать наиболее точно переведенные фрагменты.
Текст сопровождается картинами Альбрехта Дюрера, отдельными офортами из «Капричос» Франциска Гойи, гравюрами Луи Бретона, а также работами других художников, обращавшихся к теме колдовства или средневековью в целом. Оформление призвано отражать суть произведения, в котором описана поистине дьявольская работа инквизиции.
Рубиновая лента ляссе, твердый переплет с рельефными элементами, тиснение серебряной фольгой, иллюстрации и уникальный макет являются яркими особенностями этой книги. Запоминающееся оформление делает книгу не только отличным дополнением к своей коллекции, но и приятным подарком дорогим людям.</t>
  </si>
  <si>
    <t>Щегол</t>
  </si>
  <si>
    <t>Тартт Д.</t>
  </si>
  <si>
    <t>978-5-17-085448-6</t>
  </si>
  <si>
    <t>The Goldfinch</t>
  </si>
  <si>
    <t>AST000000000155650</t>
  </si>
  <si>
    <t>http://cdn.eksmo.ru/v2/AST000000000155650/COVER/cover1.jpg</t>
  </si>
  <si>
    <t>Corpus.(roman)Тартт Щегол</t>
  </si>
  <si>
    <t>Роман, который лауреат Пулитцеровской премии Донна Тартт писала более 10 лет, — огромное эпическое полотно о силе искусства и о том, как оно — подчас совсем не так, как нам того хочется — способно перевернуть всю нашу жизнь. 13-летний Тео Декер чудом остался жив после взрыва, в котором погибла его мать. Брошенный отцом, без единой родной души на всем свете, он скитается по приемным домам и чужим семьям — от Нью-Йорка до Лас-Вегаса, — и его единственным утешением, которое, впрочем, чуть не приводит к его гибели, становится украденный им из музея шедевр голландского старого мастера.</t>
  </si>
  <si>
    <t>Бессердечный</t>
  </si>
  <si>
    <t>978-5-17-176104-2</t>
  </si>
  <si>
    <t>ASE000000000889246</t>
  </si>
  <si>
    <t>http://cdn.eksmo.ru/v2/ASE000000000889246/COVER/cover1.jpg</t>
  </si>
  <si>
    <t>LAV.ТемныйРоман(на русском)Тодд Бессердечный</t>
  </si>
  <si>
    <t>– Новая история от автора бестселлера «Искуситель».
– Горячий темный роман с тропами «он влюбляется первым и сильнее», «тронь ее — умрешь» и «служебный роман».
– Он — преступный король Майами. Она — воровка, пойманная с поличным и вынужденная на него работать. 
– История понравится поклонникам книг «Темное искушение» Даниэль Лори и «Прикосновение тьмы» Скарлетт Сент-Клэр, а также мафиозной романтики Коры Рейли.</t>
  </si>
  <si>
    <t>Я, простая воровка, заключила сделку с королем преступного Майами — Змеем, и теперь моя жизнь принадлежит ему. Змей защитил меня, когда я попыталась обчистить босса другой группировки и на меня объявили охоту, и теперь я обречена работать на него, пока не разберусь с долгом. У Змея на меня большие планы, 
а я даже не в курсе, отчего он во мне так заинтересован. Но его глаза буквально прожигают меня насквозь, а хищная улыбка не дает покоя. Змей и есть хищник, и что-то подсказывает мне, что на этот раз его добыча — это я.</t>
  </si>
  <si>
    <t>Союз спасения Завтра</t>
  </si>
  <si>
    <t>Фим Ю., Айронин Д.</t>
  </si>
  <si>
    <t>NoSugar. Соулмейты</t>
  </si>
  <si>
    <t>978-5-17-177933-7</t>
  </si>
  <si>
    <t>NoSugarСоулмейты</t>
  </si>
  <si>
    <t>ASE000000000892103</t>
  </si>
  <si>
    <t>http://cdn.eksmo.ru/v2/ASE000000000892103/COVER/cover1.jpg</t>
  </si>
  <si>
    <t>NoSugarСоулмейты Фим Союз спасения Завтра</t>
  </si>
  <si>
    <t>Молодой «неудачник» Хан Ён устраивается на работу в тайную корпорацию по устранению аномалий. Когда мир начинает рушиться, ему поручают невозможное — найти Создателя мира, которого ранее удалили за халатное отношение к реальности.
Ён оказывается вирусом, способным убедить Создателя не уничтожать мир. Ему приходится странствовать по разным эпохам Кореи и решать там вопросики мирового порядка — и всё это без капельки айс-американо.
Игра в кошки-мышки с Создателем началась! Сможет ли Ён переиграть Создателя в их споре, чтобы спасти Завтра для всего человечества?</t>
  </si>
  <si>
    <t>World of WarCraft. Энциклопедия Азерота: Калимдор</t>
  </si>
  <si>
    <t>Коупленд Ш.</t>
  </si>
  <si>
    <t>Warcraft</t>
  </si>
  <si>
    <t>978-5-17-144692-5</t>
  </si>
  <si>
    <t>195х250</t>
  </si>
  <si>
    <t>ASE000000000860704</t>
  </si>
  <si>
    <t>http://cdn.eksmo.ru/v2/ASE000000000860704/COVER/cover1.jpg</t>
  </si>
  <si>
    <t>World of WarCraft(цв)Энциклопедия Азерота: Калимдор</t>
  </si>
  <si>
    <t>• По мотивам легендарной игры World of Warcraft! 
• Продолжение коллекционной серии энциклопедий от Blizzard. Настало время отправиться в захватывающее путешествие по Калимдору!
• Уникальная информация о географии, истории и мифах народов Калимдора в сочетании с красочными иллюстрациями.
• Настоящее подарочное издание для всех поклонников World of Warcraft!
• В России продано более 300 000 экземпляров серии книг по вселенной World of Warcraft!</t>
  </si>
  <si>
    <t>Клыком и пером, отправьтесь в путешествие по цветущим землям Калимдора!
Присоединяйтесь к прославленному охотнику Рексару, его спутникам-животным и послу Орды Зекхану. Вместе они должны отправиться в опасный путь по живописным уголкам Калимдора и разузнать секреты этих мест. Пройдите все тропы и загляните под каждый куст, пока Рексар и Зекхан делятся с вами историями и мудростью, рассказывают об оружии и показывают виды, от которых захватывает дух — от крепостных стен Оргриммара до золотых равнин Мулгора и до диких земель кратера Ун’Горо. Погрузитесь в этот мир благодаря потрясающим иллюстрациям и новым подробностям, написанным Шоном Коуплендом — штатным историком Blizzard Entertainment. «Энциклопедия Азерота: Калимдор» — ваш следующий шаг в незабываемом путешествии по Азероту.</t>
  </si>
  <si>
    <t>Пешком по Подмосковью. 7 старинных городов. Маршруты, советы, локации</t>
  </si>
  <si>
    <t>978-5-17-184244-4</t>
  </si>
  <si>
    <t>ASE000000000897229</t>
  </si>
  <si>
    <t>http://cdn.eksmo.ru/v2/ASE000000000897229/COVER/cover1.jpg</t>
  </si>
  <si>
    <t>АвторПутеводМаршрутКарта Жебрак Пешком по Подмосковью. 7 старинных городов. Маршруты, советы, локации</t>
  </si>
  <si>
    <t>Откройте для себя Подмосковье глазами опытного экскурсовода и увлеченного рассказчика — Михаила Жебрака, автора и ведущего популярной программы «Пешком», члена Союза писателей России. Эта книга — увлекательное путешествие сквозь века и пространства. Автор приглашает вас пройтись по старинным городам, где каждая улица, каждый храм и каждая усадьба хранят память о великих событиях и выдающихся людях.
•   Семь знаковых городов: Коломна, Серпухов, Можайск, Звенигород, Клин, Дмитров, Сергиев Посад — и величественный Воскресенский Новоиерусалимский монастырь, воссоздающий образ Иерусалима.
•   Архитектурные шедевры: от древних монастырей и кремлей до сохранившихся усадеб и имений, которые раскрывают богатую историю региона.
•   Занимательные истории: увлекательные рассказы о знаменитых жителях этих мест, их судьбах и вкладе в историю России.
•   Практические схемы городов: в начале каждой главы вы найдете наглядные карты, которые помогут ориентироваться во время поездки.
•   Яркие фотографии: визуальное сопровождение, позволяющее заранее оценить красоту и атмосферу каждого места.
Почему стоит прочитать эту книгу?
•   Она сочетает глубокие знания автора с живым, образным повествованием.
•   Дает возможность по новому взглянуть на знакомые места и открыть для себя малоизвестные уголки Подмосковья.
•   Помогает спланировать маршрут и не упустить самое интересное во время путешествия.
•   Погружает в исторический контекст, связывая прошлое и настоящее подмосковных городов.
Книга будет интересна:
•   туристам, желающим исследовать Подмосковье;
•   любителям истории и архитектуры;
•   тем, кто ценит качественные путеводители с авторским взглядом;
•   жителям Подмосковья, желающим лучше узнать родной край.
Отправьтесь в путешествие по страницам этой книги — и вы почувствуете дыхание истории, услышите шепот старинных улиц и увидите красоту Подмосковья глазами человека, который знает и любит эти места.</t>
  </si>
  <si>
    <t>Откройте для себя Подмосковье глазами опытного экскурсовода и увлеченного рассказчика — Михаила Жебрака, автора и ведущего популярной программы «Пешком», члена Союза писателей России. Эта книга — увлекательное путешествие сквозь века и пространства. Автор приглашает вас пройтись по старинным городам, где каждая улица, каждый храм и каждая усадьба хранят память о великих событиях и выдающихся людях.   Семь знаковых городов: Коломна, Серпухов, Можайск, Звенигород, Клин, Дмитров, Сергиев Посад — и величественный Воскресенский Новоиерусалимский монастырь, воссоздающий образ Иерусалима.    Архитектурные шедевры: от древних монастырей и кремлей до сохранившихся усадеб и имений, которые раскрывают богатую историю региона. Занимательные истории: увлекательные рассказы о знаменитых жителях этих мест, их судьбах и вкладе в историю России. Практические схемы городов: в начале каждой главы вы найдете наглядные карты, которые помогут ориентироваться во время поездки. Яркие фотографии: визуальное сопровождение, позволяющее заранее оценить красоту и атмосферу каждого места.
Книга сочетает глубокие знания автора с живым, образным повествованием. Дает возможность по новому взглянуть на знакомые места и открыть для себя малоизвестные уголки Подмосковья. Помогает спланировать маршрут и не упустить самое интересное во время путешествия. Погружает в исторический контекст, связывая прошлое и настоящее подмосковных городов.
Книга будет интересна: туристам, желающим исследовать Подмосковье;  любителям истории и архитектуры; тем, кто ценит качественные путеводители с авторским взглядом; жителям Подмосковья, желающим лучше узнать родной край.
Отправьтесь в путешествие по страницам этой книги — и вы почувствуете дыхание истории, услышите шепот старинных улиц и увидите красоту Подмосковья глазами человека, который знает и любит эти места.</t>
  </si>
  <si>
    <t>Взрослые прописи для вдохновения</t>
  </si>
  <si>
    <t>Антистресс-каллиграфия</t>
  </si>
  <si>
    <t>978-5-17-177896-5</t>
  </si>
  <si>
    <t>АнтистрессКаллиграфия</t>
  </si>
  <si>
    <t>ASE000000000892062</t>
  </si>
  <si>
    <t>http://cdn.eksmo.ru/v2/ASE000000000892062/COVER/cover1.jpg</t>
  </si>
  <si>
    <t>АнтистрессКаллиграфия Взрослые прописи для вдохновения</t>
  </si>
  <si>
    <t>Чувствуете, что творческое мышление зашло в тупик, а вдохновение словно заблокировано? Эта тетрадь — ваш верный спутник на пути к новым идеям и нестандартным решениям.
Пока вы аккуратно обводите и дополняете фразы, в вашем мозге активируются новые нейронные связи — именно они отвечают за гибкость мышления и творческое восприятие мира. Такой процесс не только тренирует навык письма, но и стимулирует креативность, позволяя находить неожиданные подходы к обыденным вещам.
Это не просто каллиграфия, а увлекательная тренировка ума, которая поможет раскрыть потенциал и наполнить жизнь новыми красками. 
«Взрослые прописи для вдохновения» — для тех, кто хочет не просто писать красиво, но и жить ярко.</t>
  </si>
  <si>
    <t>Взрослые прописи против бессонницы</t>
  </si>
  <si>
    <t>978-5-17-177895-8</t>
  </si>
  <si>
    <t>ASE000000000892061</t>
  </si>
  <si>
    <t>http://cdn.eksmo.ru/v2/ASE000000000892061/COVER/cover1.jpg</t>
  </si>
  <si>
    <t>АнтистрессКаллиграфия Взрослые прописи против бессонницы</t>
  </si>
  <si>
    <t>Пора спать, а мозг не хочет отключаться? Вновь смотрите в потолок, ведете внутренние монологи и вспоминаете ту позорную ситуацию из 2017 года?
Эта необычная тетрадь придет на помощь. Пока рука методично выводит буквы, сознание теряет интерес к реальности и уходит в сон. Усыпляюще-бессмысленные факты, сухие формулировки и описания пейзажей, в которых ничего не происходит, гарантируют полный сброс мыслей.
Прописи серии «Антистресс-каллиграфия» подходят для всех, кто хочет восстановить навык письма от руки, а также избавиться от беспокойства.</t>
  </si>
  <si>
    <t>Взрослые прописи против выгорания</t>
  </si>
  <si>
    <t>978-5-17-177904-7</t>
  </si>
  <si>
    <t>ASE000000000892067</t>
  </si>
  <si>
    <t>http://cdn.eksmo.ru/v2/ASE000000000892067/COVER/cover1.jpg</t>
  </si>
  <si>
    <t>АнтистрессКаллиграфия Взрослые прописи против выгорания</t>
  </si>
  <si>
    <t>Чувствуете истощение? Не хватает энергии и мотивации для работы?
Внутри этой уникальной тетради собраны поддерживающие фразы, основанные на методах когнитивно-поведенческой терапии, которые помогут справиться с эмоциональной усталостью и стрессом. Погружаясь в процесс письма, вы почувствуете себя так, как будто вас обняли и приняли таким, какой вы есть. 
Прописи идеально подходят для всех, кто хочет возродить навык письма от руки и отдохнуть от рабочей рутины.</t>
  </si>
  <si>
    <t>Взрослые прописи против раздражения</t>
  </si>
  <si>
    <t>978-5-17-177902-3</t>
  </si>
  <si>
    <t>ASE000000000892066</t>
  </si>
  <si>
    <t>http://cdn.eksmo.ru/v2/ASE000000000892066/COVER/cover1.jpg</t>
  </si>
  <si>
    <t>АнтистрессКаллиграфия Взрослые прописи против раздражения</t>
  </si>
  <si>
    <t>Бесит даже собственное дыхание? Поздравляем: пора брать в руки прописи. Да-да, те самые, где надо выводить буковки, как в первом классе. Только теперь это не унизительная обязанность, а осознанная практика.
Пока вы старательно рисуете одинаковые закорючки, раздражение постепенно отступает: мозг оставляет всю агрессию на бумаге. Бонус: с каждой строчкой почерк становится лучше, чем у вашего врача.
«Взрослые прописи против раздражения» — для всех, кого достали соседи, коллеги и собственный почерк. Пишите, пока не успокоитесь.</t>
  </si>
  <si>
    <t>978-5-17-105260-7</t>
  </si>
  <si>
    <t>ASE000000000831985</t>
  </si>
  <si>
    <t>http://cdn.eksmo.ru/v2/ASE000000000831985/COVER/cover1.jpg</t>
  </si>
  <si>
    <t>Бардуго(Миры)!Тень и кость</t>
  </si>
  <si>
    <t>«Тень и кость» - дебютный роман Ли Бардуго, автора бестселлеров «Шестерка воронов» и «Продажное королевство». Книга, с которой началась история гришéй - людей с магическими способностями.    Алина Старкова - семнадцатилетняя девушка-сирота, которую отправили на войну в приграничную зону. Она знает, что, возможно, не переживет свой первый бой. Но дороже жизни ей Мал - ее единственный друг, которого она боится потерять. Когда на них нападают волькры - монстры, враждебные порождения тьмы, - Алина неожиданно открывает в себе силу, о которой не подозревала. Магия Алины так сильна, что становится ясно: она способна спасти всю страну. Алину увозят в королевский дворец, где будут тренировать как одну из гришей - представителей элитного сообщества магов во главе с загадочным Дарклингом. Ей предстоит столкнуться с тайнами гришей… и своего собственного сердца. Книга вошла в список бестселлеров New York Times и Los Angeles Times; права на ее экранизацию приобрел продюсер Дэвид Хейман - человек, благодаря которому увидели свет фильмы о Гарри Поттере. Роман был переведен на 22 языка. Впервые на русском!</t>
  </si>
  <si>
    <t>Окруженная врагами, некогда великая страна Равка разделена Тенистым Каньоном — полосой непроницаемой темноты, кишащей монстрами, которые жаждут человеческой плоти. И теперь судьба нации в руках одинокой девушки Алины Старковой. Алина не ждала слишком многого от жизни. Оставшись сиротой в результате приграничной войны, она уверена только в одном человеке — своем лучшем друге по имени Мал.  Когда на Мала нападают волькры, в  девушке пробуждается магическая сила такой мощи, что становится ясно: она способна спасти всю страну. Алину увозят в королевский дворец, где будут тренировать как одну из гришей —  представителей элитного сообщества магов во главе с загадочным Дарклингом. Ей предстоит столкнуться с тайнами гришей… и своего собственного сердца.</t>
  </si>
  <si>
    <t>Маленькие сказки про Чебурашку</t>
  </si>
  <si>
    <t>Библиотека для дошколят</t>
  </si>
  <si>
    <t>978-5-17-133339-3</t>
  </si>
  <si>
    <t>БибДляДошколят</t>
  </si>
  <si>
    <t>ASE000000000853281</t>
  </si>
  <si>
    <t>http://cdn.eksmo.ru/v2/ASE000000000853281/COVER/cover1.jpg</t>
  </si>
  <si>
    <t>БибДляДошколят Успенский Маленькие сказки про Чебурашку</t>
  </si>
  <si>
    <t>«Библиотека для дошколят» - это новая серия для самых маленьких читателей и слушателей! С самого рождения малыши слышат мамин и папин голос, радуются общению и обожают, когда им читают весёлые сказки, стихотворения, поют песенки и показывают большие цветные картинки. Когда малыши чуть-чуть подрастут, они с удовольствием будут просить прочитать любимые произведения, а потом уже и сами начнут потихоньку читать. Самые знаменитые авторы, В. Сутеев, С. Маршак, С. Михалков, 
Г. Остер и другие, познакомят деток со своими любимыми героями - Цыплёнком и Утёнком, Чебурашкой и Крокодилом Геной и многими-многими другими, которые ждут-не дождутся, когда с ними подружатся маленькие читатели!
А когда детки подрастут, их ждёт серия «Библиотечка начальной школы»!</t>
  </si>
  <si>
    <t>Эдуард Успенский написал специально для малышей маленькие сказочки про жизнь крокодила Гены и его самого лучшего друга Чебурашки. Эти неразлучные друзья очень интересно проводят время: празднуют новоселье, строят скворечник для бабочки, катаются на лыжах, собирают грибы и вместе противостоят зловредной Шапокляк. Читайте вместе с детишками эти сказочные истории, а когда малыши подрастут, они сами начнут читать эту книжку про своих уже любимых героев! «Библиотека для дошколят» – это новая серия для самых маленьких читателей и слушателей!</t>
  </si>
  <si>
    <t>Большая книга о военной технике. 1001 фотография</t>
  </si>
  <si>
    <t>978-5-17-159028-4</t>
  </si>
  <si>
    <t>ASE000000000875573</t>
  </si>
  <si>
    <t>http://cdn.eksmo.ru/v2/ASE000000000875573/COVER/cover1.jpg</t>
  </si>
  <si>
    <t>БолКнОбоВсём О военной технике. 1001 фотография</t>
  </si>
  <si>
    <t>Чтобы узнать о том, какая военная техника стоит сегодня на вооружении самых мощных
и боеспособных армий мира, и о том, какой путь она прошла в своем развитии со времен Первой
мировой войны до наших дней, достаточно открыть эту книгу. Это уникальное издание — масштабное
исследование мира боевой техники, которое охватывает широчайший спектр практически всех
существующих типов военных машин. В нем представлены беспилотные летательные аппараты,
ракетные комплексы, самолеты и вертолеты, танки и бронетехника, корабли и подводные лодки. Главный
акцент в книге сделан на фотографиях высочайшего качества, благодаря которым каждый образец можно
рассмотреть в мельчайших подробностях. Эволюция всех типов вооружений — от первых безбашенных
танков до ОБТ, от легких винтомоторных самолетов до сверхзвуковых истребителей-невидимок, от
парусных кораблей до авианесущих крейсеров — наглядно представлена на страницах данного издания.
Весь мир военной техники — грозной и вместе с тем невероятно красивой — в одной книге!
Для среднего и старшего школьного возраста.</t>
  </si>
  <si>
    <t>Предложение джентльмена</t>
  </si>
  <si>
    <t>Куин Д.</t>
  </si>
  <si>
    <t>Бриджертоны и другие</t>
  </si>
  <si>
    <t>978-5-17-135962-1</t>
  </si>
  <si>
    <t>Бриджертоны</t>
  </si>
  <si>
    <t>ASE000000000856749</t>
  </si>
  <si>
    <t>http://cdn.eksmo.ru/v2/ASE000000000856749/COVER/cover1.jpg</t>
  </si>
  <si>
    <t>Бриджертоны Предложение джентльмена (Сериал Netflix)</t>
  </si>
  <si>
    <t>«Предложение джентльмена» — уже третья часть культового цикла Джулии Куин «Бриджертоны», который лёг в основу одноимённого сериала производства потокового сервиса Netflix. «Бриджертоны» стали самым популярным сериалом платформы, за первый месяц шоу посмотрело свыше 90 миллионов домохозяйств. В настоящий момент ведётся подготовка ко съёмкам второго сезона.
Каждый из восьми романов цикла устраивает судьбу одного из восьми отпрысков семейства Бриджертонов. На этот раз настал черед Бенедикта — легкомысленного ловеласа, повесы и покорителя сердец. И его история — самая романтичная, милая и головокружительная версия сказки о Золушке.
Юная Софи Беккет устала от опеки ненавистной мачехи. Мечтая найти настоящую любовь и обрести собственного принца на белом коне, Софи сбегает из дому и отправляется на бал-маскарад, который устраивает леди Бриджертон. Там её мечты сбываются, но встречает Софи совсем не принца. Но любое волшебство длится только до полуночи, после чего карета превращается в тыкву, а кони в мышей. Сможет ли Бенедикт отыскать свою таинственную незнакомку? Да и нужно ли ему это, если он уже увлечён скромной и неприметной служанкой? Только почему девушка кажется такой до боли знакомой?</t>
  </si>
  <si>
    <t>Перед вами – самая забавная, самая романтичная версия "Золушки", которая только может существовать в жанре любовного романа!
Это история юной Софи Бекетт, сбежавшей от коварной мачехи на бал-маскарад – и повстречавшей там совсем не принца.
Потому что легкомысленный повеса, ловелас и покоритель сердец Бенедикт Бриджертон может, конечно, открыть для неопытной девушки двери в соблазнительный мир пылкой страсти, но вряд ли способен принять на себя роль спасителя. Или... способен? Ведь настоящая любовь творит чудеса!..</t>
  </si>
  <si>
    <t>Крампус, Повелитель Йоля</t>
  </si>
  <si>
    <t>Темные фантазии Джеральда Брома</t>
  </si>
  <si>
    <t>978-5-17-107274-2</t>
  </si>
  <si>
    <t>Бром(ТемныеФантазии)</t>
  </si>
  <si>
    <t>ASE000000000835139</t>
  </si>
  <si>
    <t>http://cdn.eksmo.ru/v2/ASE000000000835139/COVER/cover1.jpg</t>
  </si>
  <si>
    <t>Бром(ТемныеФантазии)Крампус, Повелитель Йоля</t>
  </si>
  <si>
    <t>Как-то на Рождество в одном маленьком местечке в округе Бун, что в Западной Вирджинии, бард-неудачник по имени Джесс Уокер становится свидетелем странного происшествия: семеро существ, напоминающих чертей, гонятся человеком в красной шубе, подозрительно похожим на... Санта-Клауса. Беглец запрыгивает в сани, запряженные оленями, «черти» — за ними следом, олени взмывают в небо, и все они исчезают в облаках. Оттуда доносятся вопли, а несколько секунд спустя на землю падает мешок — ТОТ САМЫЙ волшебный мешок с подарками. И вот из-за этого-то мешка несчастный музыкант попадает во власть страшноватого (и странноватого) Повелителя Йоля по имени Крампус. Но граница между добром и злом становится не столь очевидной, когда новый хозяин Джесса начинает открывать ему темные тайны, скрывающиеся за милой внешностью краснощекого Санта-Клауса. В том числе историю о том, как вот уже полтысячи лет назад добродушный Санта заточил Крампуса в темнице и присвоил себе его магию.</t>
  </si>
  <si>
    <t>Метро 2033. Метро 2034. Метро 2035</t>
  </si>
  <si>
    <t>Глуховский Д.А.</t>
  </si>
  <si>
    <t>Культовые романы Дмитрия Глуховского</t>
  </si>
  <si>
    <t>978-5-17-115905-4</t>
  </si>
  <si>
    <t>Глуховский(КультовыеРоман</t>
  </si>
  <si>
    <t>ASE000000000844286</t>
  </si>
  <si>
    <t>http://cdn.eksmo.ru/v2/ASE000000000844286/COVER/cover1.jpg</t>
  </si>
  <si>
    <t>Глуховский(КультовыеРоманы)Метро 2033. Метро 2034. Метро 2035</t>
  </si>
  <si>
    <t>18+ НАСТОЯЩИЙ МАТЕРИАЛ (ИНФОРМАЦИЯ) ПРОИЗВЕДЁН, РАСПРОСТРАНЕН И (ИЛИ) НАПРАВЛЕН ИНОСТРАННЫМ АГЕНТОМ ГЛУХОВСКИМ ДМИТРИЕМ АЛЕКСЕЕВИЧЕМ ЛИБО КАСАЕТСЯ ДЕЯТЕЛЬНОСТИ ИНОСТРАННОГО АГЕНТА ГЛУХОВСКОГО ДМИТРИЯ АЛЕКСЕЕВИЧА
Легендарная постапокалиптическая сага Дмитрия Глуховского, которая переведена на 37 языков. Тираж 2 000 000 копий и миллионы фанатов по всему миру, которые заворожены мистическим путешествием по тоннелям московского метро – единственного места, где человек еще сохранил свое ДНК, но стремительно утрачивает духовность.
Под сводами станций раскинулись целые города, где люди продолжили жить после ядерной войны. Там родилось новое поколение, никогда не видевшее полета птицы, облаков или мерцания реки. Порой во мраке они думают, что им не нужны ни глаза, ни часы, но они ошибаются, в любой момент из туннелей могут выбежать мутанты, или другие люди, которым тоже нужна еда или одежда. Враждебные группировки борются за власть и право владеть остатками человечества, но, возможно, в других городах тоже есть выжившие.</t>
  </si>
  <si>
    <t>18+ НАСТОЯЩИЙ МАТЕРИАЛ (ИНФОРМАЦИЯ) ПРОИЗВЕДЁН, РАСПРОСТРАНЕН И (ИЛИ) НАПРАВЛЕН ИНОСТРАННЫМ АГЕНТОМ ГЛУХОВСКИМ ДМИТРИЕМ АЛЕКСЕЕВИЧЕМ ЛИБО КАСАЕТСЯ ДЕЯТЕЛЬНОСТИ ИНОСТРАННОГО АГЕНТА ГЛУХОВСКОГО ДМИТРИЯ АЛЕКСЕЕВИЧА
Окончательное издание трилогии.
"Метро" Дмитрия Глуховского переведено на 37 языков мира и издано двухмиллионным тиражом.
Третья мировая стерла человечество с лица Земли. Планета опустела. Мегаполисы обращены в прах и пепел. Железные дороги ржавеют. Спутники одиноко болтаются на орбите. Радио молчит на всех частотах. Выжили только те, кто услышав сирены тревоги, успел добежать до дверей московского метро. Там, на глубине в десятки метров, на станциях и в туннелях, люди пытаются переждать конец света. Там они создали новый мирок вместо потерянного огромного мира. Они цепляются за жизнь изо всех сил и отказываются сдаваться. Они мечтают вернуться наверх — однажды, когда радиационный фон от ядерных бомбардировок спадет. И не оставляют надежды найти других выживших...
Перед вами — наиболее полное коллекционное издание трилогии "Метро". Впервые "Метро 2033", "Метро 2034" и "Метро 2035"  выходят под одной обложкой. Дмитрий Глуховский ставит точку в саге, над которой работал двадцать лет.</t>
  </si>
  <si>
    <t>Крылья, ноги и хвосты. Сказки</t>
  </si>
  <si>
    <t>Иванов А.А.</t>
  </si>
  <si>
    <t>978-5-17-183071-7</t>
  </si>
  <si>
    <t>125х193</t>
  </si>
  <si>
    <t>ASE000000000896273</t>
  </si>
  <si>
    <t>http://cdn.eksmo.ru/v2/ASE000000000896273/COVER/cover1.jpg</t>
  </si>
  <si>
    <t>ДетЧтение(цв)Иванов Крылья, ноги и хвосты. Сказки</t>
  </si>
  <si>
    <t>Страус не умеет летать. Может быть, потому, что он даже не пробовал? Однажды Гриф решил исправить такое птичье недоразумение. И что из этого вышло!..
Двое котов тренируют своего дворового лопоухого Пса. Они мечтают, что он получит медаль на Собачьих соревнованиях. Но он её не получил. Ему потом дали медаль... за другое!..
Один мальчишка вдруг случайно обнаружил, что в их девятиэтажном доме есть десятый этаж со своим сказочным миром!
Эти и другие увлекательные истории читайте в книге сказок знаменитого писателя Альберта Иванова.</t>
  </si>
  <si>
    <t>Альберт Иванов — знаменитый детский писатель, его сказки, полные юмора и волшебства, научат детей видеть в самых простых вещах настоящие чудеса! В нашу книгу вошли сказки «Крылья, ноги и хвосты», «Сказка десятого этажа», «Жители Красной книги» и другие.
Рисунки Е. Гершуни, Е. Плаксиной.
Для младшего школьного возраста.</t>
  </si>
  <si>
    <t>Рябушинские</t>
  </si>
  <si>
    <t>Нечаев С.Ю.</t>
  </si>
  <si>
    <t>Династии России</t>
  </si>
  <si>
    <t>978-5-17-174099-3</t>
  </si>
  <si>
    <t>ДинастииРоссии</t>
  </si>
  <si>
    <t>ASE000000000889155</t>
  </si>
  <si>
    <t>http://cdn.eksmo.ru/v2/ASE000000000889155/COVER/cover1.jpg</t>
  </si>
  <si>
    <t>ДинастииРоссии Рябушинские</t>
  </si>
  <si>
    <t>Промышленники, вышедшие из мещан-ремесленников… Казалось бы, что в них особенного и чем они могут запомниться, кроме своего богатства? Многим! Семья Рябушинских подарила миру не только предпринимателей и меценатов (которых было много среди купцов), но и общественных и политических деятелей, посланцев русской культуры в Европе и просветителей, организаторов крупномасштабных событий в сфере науки и искусства и даже великого ученого, знаменитую балерину и известного художника. Большинство из них даже в эмиграции, куда им пришлось уехать после Октябрьской революции, продолжали хранить трепетные воспоминания о Родине, а их потомки и за границей смогли добиться впечатляющих успехов.
Рябушинские — одна из тех фамилий, которыми России стоит гордиться!</t>
  </si>
  <si>
    <t>Страна потеряшек. Раскраска на поиск предметов</t>
  </si>
  <si>
    <t>Холмс С.</t>
  </si>
  <si>
    <t>Для шибко умных</t>
  </si>
  <si>
    <t>978-5-17-167775-6</t>
  </si>
  <si>
    <t>ДляШибкоУмных</t>
  </si>
  <si>
    <t>ASE000000000875960</t>
  </si>
  <si>
    <t>http://cdn.eksmo.ru/v2/ASE000000000875960/COVER/cover1.jpg</t>
  </si>
  <si>
    <t>ДляШибкоУмных Страна потеряшек. Раскраска на поиск предметов</t>
  </si>
  <si>
    <t>Однажды, отправившись на отдых, ты попадаешь в необычное место. Здесь есть все: люди, единороги, динозавры и даже инопланетяне. Но и в райских местах не бывает спокойно. В «Стране потеряшек» все имеет свойство теряться, поэтому ее так и прозвали. 
Чтобы самому тут не затеряться, нужно помочь всем, кого ты встретишь на своем пути! Только они смогут вывести тебя из этого чудного места. 
Ты совершишь незабываемое путешествие, если сможешь отыскать все потерянные предметы. 
«Страна потеряшек» — это увлекательная раскраска-антистресс для взрослых, которая позволит погрузиться в мир фантазии и приключений.</t>
  </si>
  <si>
    <t>Латинский язык без репетитора. Самоучитель латинского языка</t>
  </si>
  <si>
    <t>Линус А.</t>
  </si>
  <si>
    <t>978-5-17-144950-6</t>
  </si>
  <si>
    <t>ASE000000000860974</t>
  </si>
  <si>
    <t>http://cdn.eksmo.ru/v2/ASE000000000860974/COVER/cover1.jpg</t>
  </si>
  <si>
    <t>ИностранБезРепетитора Латинский. Самоучитель</t>
  </si>
  <si>
    <t>Данный самоучитель поможет читателям самостоятельно без помощи преподавателя овладеть азами латинского языка. В этой книге вы найдете правила чтения и произношения, самые нужные грамматические темы, а также узнаете основные латинские времена. Материал в пособии изложен максимально понятно и доступно, хорошо запоминается благодаря большому количеству примеров с широкоупотребительной лексикой. К каждому уроку дается словарик с новыми и полезными словами, также приводятся крылатые латинские изречения. 
Для успешного закрепления пройденной темы даны упражнения, ключи к которым помещены в конце книги. Вы также можете воспользоваться полезными приложениями и латинско-русским словарем.
Пособие предназначается для широкого круга лиц, изучающих латинский язык, и в первую очередь для тех, кто учится самостоятельно.</t>
  </si>
  <si>
    <t>Доказательная гастроэнтерология: новые тренды, чекапы и протоколы</t>
  </si>
  <si>
    <t>Вялов С.С., Гилюк А.В.</t>
  </si>
  <si>
    <t>Кабинет доктора Вялова</t>
  </si>
  <si>
    <t>978-5-17-163698-2</t>
  </si>
  <si>
    <t>Третьякова Милена Михайловна</t>
  </si>
  <si>
    <t>КабинетДоктораВялова</t>
  </si>
  <si>
    <t>ASE000000000880600</t>
  </si>
  <si>
    <t>http://cdn.eksmo.ru/v2/ASE000000000880600/COVER/cover1.jpg</t>
  </si>
  <si>
    <t>КабинетДоктораВялова Доказательная гастроэнтерология: новые тренды, чекапы и протоколы</t>
  </si>
  <si>
    <t>Инновационный учебник по гастроэнтерологии от самого известного гастроэнтеролога России.
Новейшие исследования и открытия, современные методы диагностики и лечения заболеваний, а также наглядные иллюстрации и вопросы для самопроверки.
Пособие станет незаменимым помощником для врачей, отличной базой для студентов-медиков и полезным источником медицинских знаний для всех, кто интересуется здоровьем желудочно-кишечного тракта.</t>
  </si>
  <si>
    <t>Подробное руководство-учебник по гастроэнтерологии, которое разработано в соответствии со всеми современными стандартам диагностики, лечения и профилактики заболеваний органов пищеварительной системы, как отечественными, так и зарубежными. Учебник состоит из 6 разделов, в соответствии с частями ЖКТ и всеми логическими разделами по каждому из органов.
•   Пищевод
•   Желудок
•   Поджелудочная железа
•   Желчный пузырь
•   Печень
•   Кишечник
В книге освещены новейшие исследования, научные открытия и современные методы диагностики и лечения заболеваний, а также комплексные обследования, чекапы, тренды и протоколы лечения.
В помощь практикующим специалистам, ординаторам и студентам в конце каждой главы размещены специальные таблицы диагностики и лечения, которые можно вырезать или загнуть и использовать в практике.
Это одно из немногих заново созданных учебных пособий, которое станет незаменимым помощником для врачей, отличной базой для студентов и полезным источником медицинских знаний для всех, кто интересуется здоровьем.</t>
  </si>
  <si>
    <t>Физическая карта России А0+ (в новых границах; очень большая) (в тубусе)</t>
  </si>
  <si>
    <t>Карта в ПВХ-рукаве</t>
  </si>
  <si>
    <t>Карта в упаковке</t>
  </si>
  <si>
    <t>978-5-17-185234-4</t>
  </si>
  <si>
    <t>1 600х1 050</t>
  </si>
  <si>
    <t>1610x1060/1</t>
  </si>
  <si>
    <t>ASE000000000898021</t>
  </si>
  <si>
    <t>http://cdn.eksmo.ru/v2/ASE000000000898021/COVER/cover1.jpg</t>
  </si>
  <si>
    <t>Карта в ПВХ-рукаве(А0+/1стор)Физическая карта России А0+ (в новых границах; очень большая) (в тубусе)</t>
  </si>
  <si>
    <t>Превратите ваше пространство в источник знаний 
«Физическая карта России» масштаба 1:5 000 000 (в 1 см 50 км)
Карта охватывает всю территорию России, на карте подробно представлены горные системы, реки, озера и основные города. Карта позволяет изучать водные объекты и особенности ландшафт.
 Наша карта использует богатую цветовую палитру, для наглядного отображения рельефа, делая изучение географии не только увлекательным, но и визуально привлекательным.
 Все данные собраны в одном месте, легко доступны и структурированы. Идеально подходит для школьников, стремящихся повысить свои знания. Карта может стать элементом декора вашего дома или офиса. 
По данным международных исследований визуальные учебные материалы позволяют легче воспринимать информацию на 70%. Наша Физическая карта России - это источник знаний, который расширяет горизонты
Рекомендовано для широкого круга пользователей.</t>
  </si>
  <si>
    <t>Песнь Сюзанны</t>
  </si>
  <si>
    <t>978-5-17-133029-3</t>
  </si>
  <si>
    <t>THE DARK TOWER #6: SONG OF SUSANNAH</t>
  </si>
  <si>
    <t>ASE000000000853762</t>
  </si>
  <si>
    <t>http://cdn.eksmo.ru/v2/ASE000000000853762/COVER/cover1.jpg</t>
  </si>
  <si>
    <t>– От автора культовых романов «Зеленая миля», «Сияние» и «Институт».
– Шестая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«Кинг: Книжная полка» — лучшие произведения мастера ужасов в коллекционном оформлении художника Андрея Фереза. Суперобложка, лента-ляссе и белая офсетная бумага.</t>
  </si>
  <si>
    <t>Странствие Роланда Дискейна и его друзей близится к завершению… Но теперь на пути ка-тета последних стрелков возникает новое препятствие… Бесследно исчезла Сюзанна, носящая в себе дитя-демона — будущего великого стрелка, которому силы Тьмы предрекли жребий убийцы Роланда.
Ка-тет отправляется на поиски Сюзанны…
Читайте «Песнь Сюзанны» — роман из легендарного цикла «Темная Башня»!</t>
  </si>
  <si>
    <t>Часть картины</t>
  </si>
  <si>
    <t>Володина А.</t>
  </si>
  <si>
    <t>978-5-17-183120-2</t>
  </si>
  <si>
    <t>ASE000000000891789</t>
  </si>
  <si>
    <t>http://cdn.eksmo.ru/v2/ASE000000000891789/COVER/cover1.jpg</t>
  </si>
  <si>
    <t>КлассноеЧтение Володина Часть картины</t>
  </si>
  <si>
    <t>Ася Володина — прозаик, автор романов «Протагонист», «Часть картины», «Цикады», лауреат премии МХТ и Московской Арт Премии.
"Что не так на картине? Ты слушаешь? Ты ведь тоже часть этой картины".
Софья Львовна — средняя учительница в средней школе. Ее голос тих, а влияние незаметно. Но что, если пешка сделает ход не по правилам? Как быстро она станет мешать другим фигурам: учителям, ученикам, администрации, родителям? И как не перейти границы поля? 
Власть и подчинение, романтика и этика, конформизм и бунт — все начинается со школы, в которой учатся не только дети.
"Школьная проза — жанр в сегодняшней литературе нечастый, и Ася Володина находит способ не просто продолжить и развить традицию, но и влить в старые мехи вдоволь нового вина". 
Галина Юзефович</t>
  </si>
  <si>
    <t>Дни Савелия</t>
  </si>
  <si>
    <t>Служитель Г.М.</t>
  </si>
  <si>
    <t>978-5-17-109158-3</t>
  </si>
  <si>
    <t>ASE000000000837232</t>
  </si>
  <si>
    <t>http://cdn.eksmo.ru/v2/ASE000000000837232/COVER/cover1.jpg</t>
  </si>
  <si>
    <t>КлассноеЧтение Служитель Дни Савелия (БОЛЬШАЯ КНИГА)</t>
  </si>
  <si>
    <t>– Бестселлер Григория Служителя в новом оформлении. 
– Роман стал лауреатом премий «Большая книга», «Ясная Поляна», а также Московской Арт Премии. 
– Рассказчик этой истории — кот, который гуляет по Москве и остроумно, метко и слегка меланхолично фиксирует свои наблюдения.
– «Эта история про нас, настоящих котанов, со всеми нашими травмами. Про котанов не одомашненных, а тех, кто выбрал улицу своим домом. Про жизнь, которая полна опасностей, одиночества и, конечно, любви. Для тех, кто идет по жизни с котами урча — эта книга must read. Коты очень похожи на людей, а посмотреть на себя со стороны только в чужой шкуре бывает очень полезно» — Perspéctum.
– Предисловие к роману написал Евгений Водолазкин.
– Серия «Классное чтение». Читайте также: «16 поездок. Маршруты московские в рассказах современных писателей», «Свечи Апокалипсиса» Татьяны Замировской, «Чудо как предчувствие. Современные писатели о невероятном, простом, удивительном».</t>
  </si>
  <si>
    <t>Григорий Служитель родился в 1983 г. в Москве. Окончил режиссерский факультет ГИТИСа (мастерская Сергея Женовача), актер Студии театрального искусства, солист группы O'Casey. «Дни Савелия» — его первая книга, роман вошел в лонг-лист премии «НОС». А нашел эту рукопись Евгений Водолазкин и написал предисловие.
«Коты в литературе – тема не новая. Не буду перечислять всех, кто писал об этих священных животных, – от Кота Мурра Эрнста Теодора Гофмана и до Мури Ильи Бояшова.  И вот теперь Савелий.  Мы-то понимаем, что за котами всякий раз просвечивают человеки. Герои Служителя – кто бы они ни были, коты или люди – настоящие. Одинокие и страдающие, смеющиеся и любящие. Любовь в этом романе заслуживает особых слов. Она – так уж сложилось – платоническая. Самая высокая из всех любовей».
Евгений Водолазкин</t>
  </si>
  <si>
    <t>Темная сторона растений: колдовство, яды и удивительные свойства</t>
  </si>
  <si>
    <t>Хейзел Руби</t>
  </si>
  <si>
    <t>Книга будущего</t>
  </si>
  <si>
    <t>978-5-17-161747-9</t>
  </si>
  <si>
    <t>КнигаБудущего</t>
  </si>
  <si>
    <t>ASE000000000877971</t>
  </si>
  <si>
    <t>http://cdn.eksmo.ru/v2/ASE000000000877971/COVER/cover1.jpg</t>
  </si>
  <si>
    <t>КнигаБудущего Хейзел Темная сторона растений: колдовство, яды и удивительные свойства</t>
  </si>
  <si>
    <t>Добро пожаловать на прогулку в прекрасный сад, где цветы и растения готовы поделиться своими секретами!
Наша природа — это кладезь удивительных и невероятных растений. Какие-то мы видим каждый день, а какие-то — только на картинках. Но каждое из них по-своему уникально. 
Книга в ваших руках — это не просто описание растений. Перед вами настоящая магическая энциклопедия, в которой собраны все их целебные свойства и раскрыты их тайны. У каждого растения есть своя загадочная темная сторона. Не зря с давних времен ведьмы и целители использовали их для каждого заклинания.
Эта книга расскажет историю 65 уникальных растений: деревьев, трав и цветов. И за каждым из них скрывается удивительная тайна и мистическая легенда. Хотите узнать о них больше — смело открывайте книгу! Утонченные иллюстрации и красочные описания делают книгу доступной для каждого читателя. 
•   Богатое содержание: книга объединяет описание ботанических особенностей с магическими свойствами растений.
•   Эстетическое оформление: изящные иллюстрации добавляют книге особый шарм.
•   Магия и мифы: увлекательные легенды и истории о растениях погружают читателя в мир древних традиций. 
•   Удобная структура: книга оформлена в форме энциклопедии с алфавитным порядком, что делает ее удобной для регулярного использования.
•   Инструмент для творчества: книга станет источником вдохновения для писателей, художников и всех, кто интересуется природой и ее скрытыми тайнами.
Книга носит ознакомительный и развлекательный характер. Если вы ищете рецепты травяных сборов и методы лечения с помощью растений, пожалуйста, обратитесь к другим источникам.</t>
  </si>
  <si>
    <t>Академия верховой езды. Неудачное падение</t>
  </si>
  <si>
    <t>Циммерманн Н., Дельрьё А.</t>
  </si>
  <si>
    <t>Конная академия</t>
  </si>
  <si>
    <t>978-5-17-181746-6</t>
  </si>
  <si>
    <t>КоннаяАкадемия</t>
  </si>
  <si>
    <t>Le Galop des étoiles. Tome 3. Mauvaise chute</t>
  </si>
  <si>
    <t>ASE000000000895090</t>
  </si>
  <si>
    <t>http://cdn.eksmo.ru/v2/ASE000000000895090/COVER/cover1.jpg</t>
  </si>
  <si>
    <t>КоннаяАкадемия Циммерманн Академия верховой езды. Неудачное падение</t>
  </si>
  <si>
    <t>Полина — талантливая юная всадница и дочь директора Академии. Вместе с друзьями она готовится к важному новогоднему представлению, где одним из главных зрелищных событий станут скачки, которые она просто обожает с детства. Но во время тренировки происходит несчастный случай — Полина падает со своего коня. Казалось бы, ничего серьёзного, но у неё появляется страх, и она не может заставить себя снова сесть в седло. Вскоре скрывать это станет совсем невозможно!
Что же делать? И как найти в себе силы срочно преодолеть этот страх?</t>
  </si>
  <si>
    <t>На адреналине</t>
  </si>
  <si>
    <t>978-5-17-182921-6</t>
  </si>
  <si>
    <t>ASE000000000896116</t>
  </si>
  <si>
    <t>http://cdn.eksmo.ru/v2/ASE000000000896116/COVER/cover1.jpg</t>
  </si>
  <si>
    <t>ЛюбовьПодПрикрытием Оллис На адреналине</t>
  </si>
  <si>
    <t>– Остросюжетная любовная новинка для поклонников книг Тори Майрон и Эммы Райц, фильмов «После» и «10 причин моей ненависти».
– Продолжение серии «Любовь под прикрытием». Теперь в центре событий оказываются дети героев книги «Закон подлости». 
– Волнующая история о подростковой любви: сложные отношения, любовный треугольник, темное прошлое, откровенные сцены и опасная криминальная интрига. 
– Издание с цветными иллюстрациями и стильной версткой, мягкая обложка с клапанами на манер папки «Совершенно секретно» и дизайнерским оформлением обреза.
– Кира Оллис — автор популярной серии «Любовь под прикрытием», в которой рассказывается о любви, страсти и судьбах спецагентов.</t>
  </si>
  <si>
    <t>Адриана: Мой сводный брат Киллан – настоящий агрессор.Обычно наши отношения похожи на поле боя с вечными придирками и взаимными упреками. Но когда в наш город переезжает его лучший друг, который защищал меня с самого детства, всё вдруг резко меняется. И я пока не решила, как к этому относиться, ведь если они узнают о шантажисте и грязных деталях моего прошлого, отвернутся от меня оба. Навсегда. 
Киллан: Адриана стала частью нашей семьи в двенадцать лет, и с тех пор моя жизнь перевернулась с ног на голову. Она лишила меня родителей, друга и покоя. А теперь мы выросли, и проблемы стали куда серьезнее. Адри врет родителям, заводит сомнительные знакомства, ворует деньги, и что я собираюсь сделать? Верно – выяснить, зачем они ей.</t>
  </si>
  <si>
    <t>Болтливый мертвец</t>
  </si>
  <si>
    <t>978-5-17-154878-0</t>
  </si>
  <si>
    <t>ASE000000000871370</t>
  </si>
  <si>
    <t>http://cdn.eksmo.ru/v2/ASE000000000871370/COVER/cover1.jpg</t>
  </si>
  <si>
    <t>Макс Фрай(Лабиринты Ехо/илл. Ферез)7.Болтливый мертвец</t>
  </si>
  <si>
    <t>Болтливым мертвецом можно назвать покойника, превратившего своё завещание в самый скандальный документ эпохи Кодекса и разгласившего такое количество чужих тайн, что даже удивительно, откуда их столько взялось. Впрочем, в рамках постмодернистской концепции "смерти автора", болтливым мертвецом можно назвать самого писателя. И я даже не знаю, есть ли в этой шутке хоть какая-то доля шутки.</t>
  </si>
  <si>
    <t>Мандалы энергии Рода. Твое духовное наследие</t>
  </si>
  <si>
    <t>Ерёменко О.А.</t>
  </si>
  <si>
    <t>978-5-17-156330-1</t>
  </si>
  <si>
    <t>ASE000000000872881</t>
  </si>
  <si>
    <t>http://cdn.eksmo.ru/v2/ASE000000000872881/COVER/cover1.jpg</t>
  </si>
  <si>
    <t>МандалыРелакса Ерёменко Мандалы энергии Рода. Твое духовное наследие</t>
  </si>
  <si>
    <t>В этом издании контуры мандал для раскрашивания дополнены цитатами Олега Ерёменко из книги «Сила рода. Наше духовное наследие и путь к развитию». Олег Ерёменко — психолог, автор тренингов, обучающих программ; специалист в области семейных отношений и личностного роста; философ-востоковед, этнограф, исследователь Родовой системы и предназначения, традиций и обрядовых практик народов мира. 
Семья и Род — что это для нас? Что мы вкладываем в эти понятия? Насколько весомы для нас эти слова? Современный человек, увлечённый насыщенным ритмом жизни, порой даже не задумывается о важности семейных ценностей, а от мыслей о своих предках он тем более далёк. Эта книга поможет осознать: Родовая система — это источник нашей жизненной силы. И в то же время Род — это наше кармическое наследие и путь к развитию.</t>
  </si>
  <si>
    <t>Битва королей</t>
  </si>
  <si>
    <t>978-5-17-113896-7</t>
  </si>
  <si>
    <t>A CLASH OF KINGS</t>
  </si>
  <si>
    <t>ASE000000000842002</t>
  </si>
  <si>
    <t>http://cdn.eksmo.ru/v2/ASE000000000842002/COVER/cover1.jpg</t>
  </si>
  <si>
    <t>Мартин(КИНО)Битва королей(3-е издание)</t>
  </si>
  <si>
    <t>— Второй роман знаменитой саги «Песнь льда и пламени». Цикл переведен на 47 языков и разошелся по миру тиражом свыше 100 миллионов экземпляров.
— Литературная основа знаменитого телесериала «Игра престолов».
— Лауреат премий «Локус» и SFinks.
— Признанная классика жанра фэнтези. Для поклонников книг «Властелин колец» и «Ведьмак».</t>
  </si>
  <si>
    <t>Человеку мало века</t>
  </si>
  <si>
    <t>Углов Ф.Г.</t>
  </si>
  <si>
    <t>МедБестселлер. Лучшее</t>
  </si>
  <si>
    <t>978-5-17-147679-3</t>
  </si>
  <si>
    <t>МедБестселлер(Лучшее)</t>
  </si>
  <si>
    <t>ASE000000000863804</t>
  </si>
  <si>
    <t>http://cdn.eksmo.ru/v2/ASE000000000863804/COVER/cover1.jpg</t>
  </si>
  <si>
    <t>МедБестселлер(Лучшее)Углов Человеку мало века</t>
  </si>
  <si>
    <t>Увлекательное художественное повествование включает в себя истории и воспоминания знаменитого хирурга и учёного, из которых вдумчивый читатель сможет извлечь важные уроки о ценности человеческой жизни и использовать их на благо себе. Книга будет интересна людям, которые связали свою жизнь с профессией врача, и тем, кто видит своё призвание в помощи другим.</t>
  </si>
  <si>
    <t>Федор Григорьевич Углов — знаменитый советский хирург, имя которого занесено в книгу рекордов Гиннеса. Он прожил 104 года и оперировал до 100 лет. Поэтому тема долголетия для него не только чистая теория, но, прежде всего, практика. Нужно соблюдать не так уж много правил, чтобы прожить долгую и активную жизнь. Долголетие по Углову — это, скорее образ жизни, чем свод предписаний. Сохранить здоровье, подвижность, ясный ум и интерес к жизни под силу любому, уверен профессор Углов. Книга "Человеку мало века" окажется полезна как для непосвященного незнающего человека, так и для искушенного читателя.
Из книги "Человеку мало века" вы узнаете:
•   Можно ли вернуть молодость;
•   Как сохранить свое здоровье;
•   Почему рок-н-ролл разрушителен.
Для кого книга:
•   Для тех, кому не безразлично собственное здоровье;
•   Для тех, кто ищет ответы на вечные вопросы жизни;
•   Для тех, кого увлекает медицина.</t>
  </si>
  <si>
    <t>Долина золотоискателей</t>
  </si>
  <si>
    <t>Коста Г.</t>
  </si>
  <si>
    <t>978-5-17-160247-5</t>
  </si>
  <si>
    <t>ASE000000000876820</t>
  </si>
  <si>
    <t>http://cdn.eksmo.ru/v2/ASE000000000876820/COVER/cover1.jpg</t>
  </si>
  <si>
    <t>Медина Мирай(КнКлуб):Коста Долина золотоискателей</t>
  </si>
  <si>
    <t>От автора романов «Дыхание. Судьба принца» и «Пой. История Тома Фрая». Увлекательная и трогательная одиночная история о молодом ранчеро в вестерн-декорациях.
Американский запад, 1849 год.
Молодой ранчеро Франческо всю свою жизнь прожил на родном ранчо и почти уверен, что на нем же и умрет. Но появление в его краях богатого и влиятельного мистера Рида способно все изменить. Рид ищет золото, которое недавно обнаружили в этих краях, и ему нужны земли Франческо. Сын мистера Рида – Грегори, занимает сторону Франческо. Встреча Франческо и Грегори предопределит не только их судьбу, но и всего ранчо.</t>
  </si>
  <si>
    <t>Судьба Франческо – родиться и умереть на своем ранчо. Днем он помогает вести хозяйство, а ночью считает звезды и время, отведенное ему на беспечную молодость. Однако с появлением мистера Рида его земля – его смысл жизни – оказывается под угрозой. Цель Рида – золото, которое недавно нашли в здешних краях. Есть ли у Франческо хоть шанс спасти свое ранчо от начинающейся золотой лихорадки? Сын мистера Рида Грегори — друг или враг? Решения придется принимать быстро, а их исход помнят лишь август тысяча восемьсот сорок девятого года и долина золотоискателей…</t>
  </si>
  <si>
    <t>Медицинские анализы. Самый полный справочник</t>
  </si>
  <si>
    <t>Ингерлейб М.Б.</t>
  </si>
  <si>
    <t>Медицинский справочник</t>
  </si>
  <si>
    <t>978-5-17-084674-0</t>
  </si>
  <si>
    <t>МедСправ.</t>
  </si>
  <si>
    <t>AST000000000155755</t>
  </si>
  <si>
    <t>http://cdn.eksmo.ru/v2/AST000000000155755/COVER/cover1.jpg</t>
  </si>
  <si>
    <t>МедСправ.Анализы.Сам. полн.справочник</t>
  </si>
  <si>
    <t>Справочник содержит самые полные и современные сведения об основных медицинских анализах: общих клинических, биохимических, гормональных, иммунологических и многих других. Логичная структура и развитая система алфавитных указателей делают книгу удобной и полезной как для людей без медицинского образования, так и для врачей и других медицинских работников.</t>
  </si>
  <si>
    <t>В предлагаемом справочнике представлены полные и современные сведения практически о всех медицинских анализах: общеклинических, биохимических, гормональных, иммунологических и многих других.
Особое внимание уделено описанию причин изменения нормальных показателей, влиянию на эти изменения заболеваний, лекарств и даже ошибок при заборе анализа.
Справочник отличается логичной и ясной для использования логической структурой, развитой системой алфавитных указателей, удобным поиском данных. Книга рекомендуется как для людей без медицинского образования, так и для врачей и других медицинских работников.</t>
  </si>
  <si>
    <t>Мир Аматорио. Соблазн</t>
  </si>
  <si>
    <t>Мур М.</t>
  </si>
  <si>
    <t>Между нами. Жажда скорости</t>
  </si>
  <si>
    <t>978-5-17-160886-6</t>
  </si>
  <si>
    <t>МеждуНами</t>
  </si>
  <si>
    <t>ASE000000000877470</t>
  </si>
  <si>
    <t>http://cdn.eksmo.ru/v2/ASE000000000877470/COVER/cover1.jpg</t>
  </si>
  <si>
    <t>МеждуНами Мур Мир Аматорио. Соблазн</t>
  </si>
  <si>
    <t>Уникальное издание романа Мари Мур, автора с более 1 000 000 прочтений на Wattpad! Цветные форзацы и черно-белые иллюстрации внутри!
Десмонд Аматорио — известный гонщик, звезда вечеринок, смелый, популярный, окруженный супермоделями. Но даже ему приходится иногда идти на уступки. Отец хочет, чтобы он завершил образование, и Десмонд возвращается в Бостонскую академию «Дирфилд». Там его ждет сюрприз: новая ученица. Она не так проста, как считают студенты и преподаватели. Один Десмонд знает правду о ее темном прошлом и решает этим воспользоваться. Вот только девчонка оказалась не промах и на провокации не повелась! Между ними вспыхивает жаркое противостояние. Чем оно закончится? Войной и пепелищем? Или… новым вспыхнувшим чувством?</t>
  </si>
  <si>
    <t>Известный гонщик Десмонд Аматорио по воле отца бросает трассу в Ле-Ман и едет в родной Бостон, чтобы завершить обучение. Выпускной год в элитной академии начинается с появления новой ученицы. Дерзкая новенькая вызывает неприязнь, но при этом безумно притягивает. Десмонд знает о ее темном прошлом и решает это использовать. Герои ввязываются в жаркое противостояние, испытывая друг друга на прочность. Ставки растут, а вызовы становятся все опаснее и изощреннее. Но что, если в жестокие игры вмешаются чувства?..</t>
  </si>
  <si>
    <t>Пнин</t>
  </si>
  <si>
    <t>978-5-17-137839-4</t>
  </si>
  <si>
    <t>ASE000000000858728</t>
  </si>
  <si>
    <t>http://cdn.eksmo.ru/v2/ASE000000000858728/COVER/cover1.jpg</t>
  </si>
  <si>
    <t>Набоков(Весь)Пнин</t>
  </si>
  <si>
    <t>“Пнин” – четвертый роман Владимира Набокова на английском языке, опубликованный в 1957 году. Этот роман – отрывочное повествование о жизни Тимофея Павловича Пнина, пожилого русского преподавателя в изгнании, который преподает родной язык в вымышленном колледже Вэйндель на севере штата Нью-Йорк.
Это трогательная и грустная книга о человеке, который не смог прижиться в новой стране. Он спешит читать лекцию, но путает поезда и опаздывает; он мечтает о скорой встрече с бывшей женой, воображая радостное воссоединение, но узнает, что она приехала, только чтобы просить денег; он уже девять лет работает ассистентом профессора без всякой надежды на повышение.
Да, Пнин – персонаж во многом жалкий и смешной, но у него за спиной трагедия разрыва с родиной. Его преследуют видения: воспоминания из детства, лихорадочное разгадывание узоров на обоях, воображаемые сцены гибели его первой возлюбленной в Бухенвальде. Как и во многих романах Набокова, в “Пнине” снова звучит знакомый мотив навсегда потерянной России, непоправимого разрыва с прошлым, в которое невозможно вернуться, потому что от него ничего не осталось.</t>
  </si>
  <si>
    <t>“Пнин” – четвертый роман Владимира Набокова на английском языке, опубликованный в 1957 году. Тимофей Павлович Пнин – русский эмигрант, преподаватель русского и литературы в вымышленном университете на севере штата Нью-Йорк. Пнин опаздывает на свои лекции, пропускает поезда, а когда ему все же удается приехать вовремя, его ждет полупустой класс. Вот уже девять лет он занимает должность ассистента профессора, но ему так и не удалось прижиться в университетской среде: повышения не видать, коллеги его недолюбливают, ученики и подавно.
Пнин продолжает ряд «маленьких людей» русской литературы. Но, как и у любого маленького человека, у Пнина есть большое горе. Покинутая и навсегда утерянная Россия преследует его во сне и наяву, захватывая его сознание видениями были и небыли, настоящих воспоминаний и кошмарных догадок. Этот роман – очередная ода Набокова безвозвратно ушедшему прошлому.</t>
  </si>
  <si>
    <t>Сжигай килограммы, а не самооценку. Система осознанного питания. 10 правил — 100 рецептов: стройнеем бережно и навсегда</t>
  </si>
  <si>
    <t>Мироневич Мария</t>
  </si>
  <si>
    <t>978-5-17-180763-4</t>
  </si>
  <si>
    <t>ASE000000000894050</t>
  </si>
  <si>
    <t>http://cdn.eksmo.ru/v2/ASE000000000894050/COVER/cover1.jpg</t>
  </si>
  <si>
    <t>НастоящМедицина Лисенкова Сжигай килограммы, а не самооценку. Система осознанного питания. 10 правил — 100 рецептов: стройнеем бережно и навсегда</t>
  </si>
  <si>
    <t>Ты — то, что ты ешь! Эта простая и важная фраза объясняет, почему тебе до сих пор не удается похудеть или стабильно держать результат! 
Метод Марии Мироневич — комфортный путь к стройной и подтянутой фигуре, с заботой о себе и своем теле. Основой твоего бережного похудения станет понимание того, как правильно питаться, чтобы вес не возвращался! 
Автор разработала свой метод не только на базе полученного образования, но и на основе личного опыта похудения со 120 до 65 кг.
Выполняя рекомендации автора, вы придете к стабильному результату без голодания, тяжелых физических нагрузок и срывов. Вы узнаете, как избавиться от лишних килограммов без изнурительных тренировок, диет и насилия над собой. Вы не только начнете питаться вкусно и разнообразно, с пользой для вашей формы и здоровья, но и сможете обрести мотивацию для того, чтобы начать новую жизнь в новом теле без сомнений и стресса. Книга также подойдет тем, кто уже добился успехов в похудении и хочет закрепить полученный результат.
С помощью этой книги вы сможете:
·   избавиться от лишнего веса;
·   укрепить ваше здоровье;
·   закрепить полученный ранее результат;
·   изменить свое пищевое поведение и привычки;
·   научиться готовить простые, вкусные и полезные блюда для всей семьи.
В книге — 100 простых рецептов вкусных, сбалансированных и полезных блюд. Книга в твердой обложке.</t>
  </si>
  <si>
    <t>Самоучитель немецкого языка с нуля</t>
  </si>
  <si>
    <t>ПолныйКурс</t>
  </si>
  <si>
    <t>978-5-17-153388-5</t>
  </si>
  <si>
    <t>ASE000000000869789</t>
  </si>
  <si>
    <t>http://cdn.eksmo.ru/v2/ASE000000000869789/COVER/cover1.jpg</t>
  </si>
  <si>
    <t>ПолныйКурс Немецкого языка. Самоучитель с нуля</t>
  </si>
  <si>
    <t>Сергей Александрович Матвеев – самый продаваемый автор в нише иностранных языков, полиглот, автор уникальной методики обучения языкам.
Данное пособие содержит лексический и грамматический материал для изучения немецкого языка с нулевого уровня. В книге последовательно излагаются грамматические правила, к каждому уроку приводится базовая лексика, а также упражнения с ключами. Примерный результат обучения по программе пособия – уровень В1.
Издание будет полезно всем, кто начинает изучать немецкий язык и хочет совершенствовать свои знания.</t>
  </si>
  <si>
    <t>Библия для начинающих</t>
  </si>
  <si>
    <t>Православие для всех</t>
  </si>
  <si>
    <t>978-5-17-164433-8</t>
  </si>
  <si>
    <t>ASE000000000881558</t>
  </si>
  <si>
    <t>http://cdn.eksmo.ru/v2/ASE000000000881558/COVER/cover1.jpg</t>
  </si>
  <si>
    <t>ПравославиеДляВсех Библия для начинающих</t>
  </si>
  <si>
    <t>Библия — священная книга христианства. Начать знакомство с ней никогда не рано и никогда не поздно. Хотя бы ради того, чтобы понять, на чем основывается непрестанный интерес к этой Книге книг у многих поколений читателей самого разного возраста, уровня образования, общественного положения и мировоззрения. Путь разума в поисках истины чаще всего приводит человека к Богу, и Господь говорит с ним через строки Священного Писания. 
Это издание, содержащее краткое, но исчерпывающее описание важнейших событий и эпизодов Библии, лаконичные и вместе с тем образные характеристики ключевых героев Ветхого и Нового Завета, их деяний и взаимоотношений с Богом, станет проводником для каждого, кто решил открыть для себя святую книгу христианства и прикоснуться к сокровищам ее духовной мудрости. Зрелищные иллюстрации, сопровождающие повествование о тех или иных этапах Священной истории, сделают знакомство с содержанием Священного Писания не только более понятным, но и по-настоящему увлекательным для тех, кто только ступил на путь познания сакрального мира христианской веры, основанного на ее боговдохновенных текстах. 
Начните изучать Библию, ведь это, как утверждают великие учители христианства, ваш шанс на личное общение с Богом здесь и сейчас.</t>
  </si>
  <si>
    <t>Практический курс испанского с ключами</t>
  </si>
  <si>
    <t>Гонсалес Р.А., Алимова Р.Р.</t>
  </si>
  <si>
    <t>Практический курс с ключами (м)</t>
  </si>
  <si>
    <t>978-5-17-150531-8</t>
  </si>
  <si>
    <t>ПрактическийКурс(с ключам</t>
  </si>
  <si>
    <t>ASE000000000866846</t>
  </si>
  <si>
    <t>http://cdn.eksmo.ru/v2/ASE000000000866846/COVER/cover1.jpg</t>
  </si>
  <si>
    <t>ПрактическийКурс(с ключами)Испанский язык</t>
  </si>
  <si>
    <t>Выучите испанский язык с помощью «Практического курса испанского с ключами»! Научиться верно применять правила можно, только практикуясь, и в данном пособии вы найдете большое количество упражнений, чтобы закрепить нужные навыки.
Опытные преподаватели МГИМО, Р. А. Гонсалес и Р. Р. Алимова, разработали курс, состоящий из 12 уроков, за которые вы получите качественные базовые знания испанской грамматики, научитесь говорить и писать, пополните свой словарный запас лексикой, необходимой для повседневного общения. Каждый урок сопровождается упражнениями, ответы к которым даются в конце книги.
Пособие подходит всем, кто только начинает изучать испанский язык.</t>
  </si>
  <si>
    <t>Линии самопознания. Практическое рисование</t>
  </si>
  <si>
    <t>Походнева А.</t>
  </si>
  <si>
    <t>Практическое рисование</t>
  </si>
  <si>
    <t>978-5-17-175122-7</t>
  </si>
  <si>
    <t>ПрактичРисование</t>
  </si>
  <si>
    <t>ASE000000000889969</t>
  </si>
  <si>
    <t>http://cdn.eksmo.ru/v2/ASE000000000889969/COVER/cover1.jpg</t>
  </si>
  <si>
    <t>ПрактичРисование Походнева Линии самопознания. Практическое рисование</t>
  </si>
  <si>
    <t>Алена Походнева — психолог, коуч и инструктор НейроГрафики, предприниматель. 
Каждый человек уникален и обладает большим потенциалом, который часто остается незамеченным. Алена уверена, если ты что-то хочешь, то у тебя уже есть для этого ресурс. Проблема только в том, что не всегда этот самый ресурс виден. А чтобы увидеть точки силы как раз и нужны практики. 
На страницах книги ты найдешь научно обоснованный метод «НейроГрафика», а все рисунки созданы с помощью уникальной нейрографической линии (линии Пискарева). 
НейроГрафика — это метод работы с бессознательными процессами, позволяющий очень бережно и экологично пробуждать скрытые возможности человека и трансформировать препятствия. Метод создан в 2014 году Павлом Михайловичем Пискаревым — профессор, доктор психологических наук, художник, архитектор, мастер по работе с расширенными состояниями сознания. 
Наша трансформационная раскраска станет верным другом на пути к самопознанию и созданию своей жизни.</t>
  </si>
  <si>
    <t>Прописи для взрослых. Аффирмации для женщин с намерением на красоту и здоровье</t>
  </si>
  <si>
    <t>Прописи для взрослых. Женское намерение</t>
  </si>
  <si>
    <t>978-5-17-183299-5</t>
  </si>
  <si>
    <t>ПрописиВзрослЖенНамерение</t>
  </si>
  <si>
    <t>ASE000000000896494</t>
  </si>
  <si>
    <t>http://cdn.eksmo.ru/v2/ASE000000000896494/COVER/cover1.jpg</t>
  </si>
  <si>
    <t>ПрописиВзрослЖенНамерение ффирмации для женщин с намерением на красоту и здоровье. Прописи для взрослых.</t>
  </si>
  <si>
    <t>Иногда забота о себе откладывается на потом: сначала дела, люди, обязательства, работа. Тело и самочувствие в этом списке часто оказываются на последнем месте. Эти прописи созданы для женщин, которые хотят вернуть внимание к своему состоянию, здоровью и ощущению контакта с собой.
Здесь красота рассматривается не как требование, а как естественное проявление спокойствия и восстановления. В прописях собраны 45 коротких аффирмаций, которые можно прописывать в удобном ритме, используя их как практику возвращения к себе.</t>
  </si>
  <si>
    <t>Рецепты для афганского казана</t>
  </si>
  <si>
    <t>978-5-17-178901-5</t>
  </si>
  <si>
    <t>Сазанова Виктория Александровна</t>
  </si>
  <si>
    <t>ASE000000000892914</t>
  </si>
  <si>
    <t>http://cdn.eksmo.ru/v2/ASE000000000892914/COVER/cover1.jpg</t>
  </si>
  <si>
    <t>ПростыеРецепты(Сборник)Рецепты для афганского казана</t>
  </si>
  <si>
    <t>Откройте для себя более 80 рецептов для афганского казана. Каждый из них доказывает, что в казане можно приготовить всё: от наваристого супа и вкуснейшего лагмана до румяной самсы.
Забудьте про сложности. Только доступные продукты и проверенные инструкции с наглядными фотографиями-подсказками. 
Откройте книгу на любой странице, вдохновитесь и радуйте любимых своими кулинарными изысками!</t>
  </si>
  <si>
    <t>Сказка о царе Салтане</t>
  </si>
  <si>
    <t>РомГраф. ЛитКласс</t>
  </si>
  <si>
    <t>978-5-17-178621-2</t>
  </si>
  <si>
    <t>РомГрафЛитКласс</t>
  </si>
  <si>
    <t>ASE000000000892613</t>
  </si>
  <si>
    <t>http://cdn.eksmo.ru/v2/ASE000000000892613/COVER/cover1.jpg</t>
  </si>
  <si>
    <t>РомГрафЛитКласс Пушкин Сказка о царе Салтане. Графический роман</t>
  </si>
  <si>
    <t>«Сказка о царе Салтане» - современная графическая адаптация бессмертной классики А.С. Пушкина.
Зависть и обман сестер обрекают царицу и ее сына Гвидона на изгнание, но судьба дарит им чудеса: от встречи с волшебной Царевной-Лебедью до появления на острове города-дива. Благодаря этому юный князь преодолевает все преграды, узнает правду о царе Салтане и приводит его к порогу своего волшебного царства.
Живые и яркие иллюстрации придают сказочному сюжету новое дыхание, позволяя по-другому пережить историю о любви, верности и торжестве справедливости.</t>
  </si>
  <si>
    <t>Итальянский язык. Тренажер по чтению и говорению для полных нулей</t>
  </si>
  <si>
    <t>Тренажеры для полных нулей</t>
  </si>
  <si>
    <t>978-5-17-174889-0</t>
  </si>
  <si>
    <t>ТренажерыПолныхНулей</t>
  </si>
  <si>
    <t>ASE000000000889681</t>
  </si>
  <si>
    <t>http://cdn.eksmo.ru/v2/ASE000000000889681/COVER/cover1.jpg</t>
  </si>
  <si>
    <t>ТренажерыПолныхНулей Итальянский язык. Тренажер по чтению и говорению для полных нулей</t>
  </si>
  <si>
    <t>Евгения Геннадьевна Грушевская — преподаватель МГУ и РАНХиГС со стажем более 15 лет, автор ряда учебных пособий по итальянскому языку. 
Спотыкаетесь о gli и gn? Теряетесь, когда c и g внезапно меняют звучание? Итальянские звуки кажутся сложными только на первый взгляд — но с этим тренажёром все правила чтения станут ясными и логичными.
Внутри вас ждёт: 
• системная теория и пошаговая практика; 
• подробные примеры произношения; 
• упражнения на закрепление чтения букв и буквосочетаний; 
• задания на различение «похожих» сочетаний; 
• аудио для формирования правильного произношения. 
Материал изложен последовательно и доступно, с акцентом на практику. Уже с первых страниц чтение станет более уверенным, а произношение — естественным.</t>
  </si>
  <si>
    <t>Большой плакат по русскому языку. Продвинутый уровень</t>
  </si>
  <si>
    <t>Умники-разумники</t>
  </si>
  <si>
    <t>Плакат</t>
  </si>
  <si>
    <t>978-5-17-177894-1</t>
  </si>
  <si>
    <t>435х600</t>
  </si>
  <si>
    <t>500x700/1</t>
  </si>
  <si>
    <t>УмникиРазумники</t>
  </si>
  <si>
    <t>ASE000000000892060</t>
  </si>
  <si>
    <t>http://cdn.eksmo.ru/v2/ASE000000000892060/COVER/cover1.jpg</t>
  </si>
  <si>
    <t>УмникиРазумники Большой плакат по русскому языку. Продвинутый уровень</t>
  </si>
  <si>
    <t>Хотите привить ребёнку интерес к изучению русского? Младший школьник плохо запоминает правила по русскому языку?
Большой красочный плакат (формат 43,5×60 см) по русскому языку — это компактная и визуально понятная шпаргалка для учащихся 1-4 классов. Продвинутый уровень отлично подойдет для тех, кто уверенно выучил алфавит, но путается в частях речи и разных видах разбора. Здесь собрано всё, что действительно нужно в первые годы обучения: части речи, состав слова, фонетический разбор слова, морфологический разбор разных частей речи, спряжение глаголов и многое другое. Вся информация представлена в наглядных таблицах и легко воспринимается.
Плакат создан для младших школьников, а также отлично подойдет для повторения в средней школе.</t>
  </si>
  <si>
    <t>Умные Таблицы Шульте. Система занятий для повышения интеллекта, памяти и внимания за 1 месяц!</t>
  </si>
  <si>
    <t>Упражнения для мозга</t>
  </si>
  <si>
    <t>978-5-17-161736-3</t>
  </si>
  <si>
    <t>УпражненияДляМозга</t>
  </si>
  <si>
    <t>ASE000000000878143</t>
  </si>
  <si>
    <t>http://cdn.eksmo.ru/v2/ASE000000000878143/COVER/cover1.jpg</t>
  </si>
  <si>
    <t>УпражненияДляМозга Могучий Умные Таблицы Шульте. Система занятий для повышения интеллекта, памяти и внимания за 1 месяц!</t>
  </si>
  <si>
    <t>Антон Могучий — автор множества книг-тренажеров для мозга. Уникальные упражнения для развития интеллекта, улучшения памяти, повышения способности к концентрации внимания созданы на основе как классических, так и новейших открытий в области психологии и нейрофизиологии. «Умные Таблицы Шульте. Система занятий для повышения интеллекта, памяти и внимания за 1 месяц» — комплексный тренажер для развития интеллектуальных способностей, внимания и памяти. Минимум теории и максимум полезных упражнений для эффективной тренировки мозга!
Особенности книги
•   «Минимум теории, максимум практики»: издание представляет собой рабочую тетрадь с комплексом упражнений для развития внимания, памяти и интеллекта.
•   Упражнения подходят для читателей любого возраста — от школьников до пенсионеров.
•   Методика А. Могучего основана на таблицах Шульте — знаменитого немецкого психиатра.
•   Регулярное выполнение упражнений поможет достичь существенных результатов уже в течение месяца.
Суммарный тираж книг автора — более 400 000 экз.
Книга большого формата, мягкая обложка. Плотная бумага — вы можете выполнять задания прямо в книге, стирать написанное и использовать ее снова через какое-то время.</t>
  </si>
  <si>
    <t>Повелитель тайн. Книга 1</t>
  </si>
  <si>
    <t>978-5-17-151441-9</t>
  </si>
  <si>
    <t>Lord of the Mysteries (Book 1)</t>
  </si>
  <si>
    <t>ASE000000000867776</t>
  </si>
  <si>
    <t>http://cdn.eksmo.ru/v2/ASE000000000867776/COVER/cover1.jpg</t>
  </si>
  <si>
    <t>ХитыКитаяПовелительТайн Книга 1</t>
  </si>
  <si>
    <t>— Мистический фэнтези роман в антураже стимпанка.
— От популярного в Сети китайского автора Е Юань.
— «Повелитель тайн» вошёл в ТОП-100 лучших веб-новелл Китая.
— Цикл романов  «Повелитель тайн» получил маньхуа-адаптацию. Аниме-сериал по мотивам романа от студии BC May («Аватар короля») уже в разработке — выход запланирован на 2025 год.
В нашем мире обычный парень Чжоу Минжуй  был профессиональным «диванным аналитиком» в Интернете и легко уничтожал оппонентов в комментариях. Но попав в потусторонний стимпанк-мир и очнувшись в теле некоего Клейна Моретти, Чжоу Минжуй вынужден взять в руки не компьютерную мышь, а настоящий пистолет.
Парень с головой погружается в новую жизнь и обнаруживает, что в  прошлом Клейна Моретти скрывается множество опасных тайн.</t>
  </si>
  <si>
    <t>Чжоу Минжуй жил обычной жизнью: учился, подрабатывал, активно писал комментарии в Интернете. Особенно ему нравилось последнее, за что он удостоился званий диванного аналитика и поверхностного эксперта по многим вещам. Но всему пришел конец, когда однажды молодой человек очнулся в теле некоего Клейна Моретти, который только что покинул бренный мир… совершенно не тот, в котором жил Чжоу Минжуй. Теперь ему предстоит раскрыть тайны своего нового прошлого, а заодно разобраться в системе местного мироустройства, где индустриализация переплетается с магией, религия — с наукой, а реальность — с потусторонним.</t>
  </si>
  <si>
    <t>Симсулятор бармена. 50 карт с рецептами напитков</t>
  </si>
  <si>
    <t>Хлеба и зрелищ. Карты</t>
  </si>
  <si>
    <t>978-5-17-176898-0</t>
  </si>
  <si>
    <t>Хлеба и зрелищ(Карты)</t>
  </si>
  <si>
    <t>ASE000000000891200</t>
  </si>
  <si>
    <t>http://cdn.eksmo.ru/v2/ASE000000000891200/COVER/cover1.jpg</t>
  </si>
  <si>
    <t>Хлеба и зрелищ(Карты)Симсулятор бармена. 50 карт с рецептами напитков</t>
  </si>
  <si>
    <t>Повышайте навык смешивания и готовьте напитки из The Sims!
Вы держите в руках «Симсулятор бармена» — уникальную колоду из 50 карточек-рецептов, вдохновленных легендарной серией игр! Чтобы получить статус звездного бармена, необходимо справиться со всеми рецептами. Готовы ли вы стать мастером шейкера?
Каждая карточка оформлена в узнаваемом стиле The Sims и предлагает алкогольные и безалкогольные напитки:
•  классический «Симсополитен»;
•  освежающее клубничное ситро;
•  раскрепощающий «Нектар купидона»;
•  авторский чай из жужжащей ягоды 
•  и другие коктейли, чаи и напитки.
Выберите карточку, подготовьте ингредиенты и смешайте яркие коктейли. 
Наслаждайтесь любимой игрой и вкусными напитками!</t>
  </si>
  <si>
    <t>Воспоминания</t>
  </si>
  <si>
    <t>Кшесинская М.Ф,</t>
  </si>
  <si>
    <t>Эксклюзивные биографии</t>
  </si>
  <si>
    <t>978-5-17-174981-1</t>
  </si>
  <si>
    <t>ЭксклюзивБиографии</t>
  </si>
  <si>
    <t>ASE000000000889243</t>
  </si>
  <si>
    <t>http://cdn.eksmo.ru/v2/ASE000000000889243/COVER/cover1.jpg</t>
  </si>
  <si>
    <t>ЭксклюзивБиографии Кшесинская Воспоминания</t>
  </si>
  <si>
    <t>Матильда Кшесинская скончалась в 1971 году, ей было 99 лет. Ослепительная и никем не превзойденная балерина пережила свою страну, свой балет, мужа, друзей и врагов. У этой женщины не было возраста. В 64 года она станцевала на сцене Королевского театра в Ковент-Гардене свою легендарную "Русскую", в 86 лет написала свои знаменитые мемуары.
Вместе с ней ушла эпоха: люди, собравшиеся у ее гроба, провожали в последний путь, блестящий и легкомысленный санкт-петербургский свет, украшением которого она когда-то была. Подруга наследника российского престола, бессменная хозяйка Императорского балета, Матильда Кшесинская добилась всего, чего хотела: стала законной женой одного из великих князей и превратилась в светлейшую княгиню Романову-Красинскую. Знаменитая балерина хранила достоинство и репутацию на протяжении всей жизни, в самых невероятных ситуациях, улыбаясь, переступала через общественное мнение. Именно поэтому
судьба этой невероятной женщины привлекает к себе внимание по сей день.</t>
  </si>
  <si>
    <t>Рюрик. Полет Сокола</t>
  </si>
  <si>
    <t>Задорнов М.Н., Гнатюк В.С., Гнатюк Ю.В.</t>
  </si>
  <si>
    <t>Эксклюзивная история</t>
  </si>
  <si>
    <t>978-5-17-184301-4</t>
  </si>
  <si>
    <t>ЭксклюзивИстория</t>
  </si>
  <si>
    <t>ASE000000000897312</t>
  </si>
  <si>
    <t>http://cdn.eksmo.ru/v2/ASE000000000897312/COVER/cover1.jpg</t>
  </si>
  <si>
    <t>ЭксклюзивИстория Задорнов/Гнатюк Рюрик. Полет Сокола</t>
  </si>
  <si>
    <t>«Рюрик. Полет Сокола» — книга из цикла произведений об изначальной истории Руси. Роман написан Михаилом Задорновым совместно с Валентином и Юлией Гнатюк, авторами ряда книг на древнеславянскую тематику, среди которых повествование о сыне Рюрика Игоре и замечательная трилогия о его внуке князе Святославе Хоробром.
Данный роман — не сугубо документальное историческое исследование, а художественное произведение о первом  русском князе Рароге-Рюрике — легендарной личности, без которой не было бы ни Руси тогда, ни России сегодня. Кем он был? Как  неожиданно сложилась его судьба? И почему  в течение нескольких столетий русские правители с гордостью называли себя в  честь великого предка — Рюриковичами? Книга будет интересна тем, что любит историю и хочет углубиться в легендарное славянское прошлое.</t>
  </si>
  <si>
    <t>Сталин</t>
  </si>
  <si>
    <t>978-5-17-151454-9</t>
  </si>
  <si>
    <t>ASE000000000866234</t>
  </si>
  <si>
    <t>http://cdn.eksmo.ru/v2/ASE000000000866234/COVER/cover1.jpg</t>
  </si>
  <si>
    <t>ЭксклюзивИстория Радзинский Сталин</t>
  </si>
  <si>
    <t>Эдвард Радзинский – писатель, драматург, историк, сценарист, а также создатель телевизионных передач и документальных фильмов.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Книга «Сталин» всегда будет уникальным культурным артефактом, чья подлинность и авторитетность не поддается сомнению. 
«Горе, горе тебе, великий город Вавилон, город крепкий! Ибо в один час пришел суд твой» (ОТК. 18: 10). «Я первый и Я последний, и кроме Меня нет Бога» (Ис. 44: 6). Эти слова Святой Книги должен был хорошо знать ученик Духовной семинарии маленький Сосо Джугашвили, вошедший в мировую историю под именем Сталина. 
Иосиф Сталин – мрачная фигура советского прошлого. Кто-то ненавидит его и проклинает, а кто-то до сих пор с благоговением произносит его имя. Для одних он — «отец» и «спаситель». Для других — «палач» и «величайший злодей». 
Один из лучших романов Эдварда Радзинского о самом противоречивом герое мировой истории.
Для кого книга:
•   Для тех, кто любит точные исторические факты
•   Для тех, кто увлекается исторической публицистикой
•   Для тех, кто интересуется историей нашего Отечества.
Официальный  канал Эдварда Радзинского на youtube: https://www.youtube.com/channel/UCWu_slXwsc0IH9fFiOrbrJg</t>
  </si>
  <si>
    <t>Берджесс Э.</t>
  </si>
  <si>
    <t>978-5-17-087688-4</t>
  </si>
  <si>
    <t>ASE000000000701268</t>
  </si>
  <si>
    <t>http://cdn.eksmo.ru/v2/ASE000000000701268/COVER/cover1.jpg</t>
  </si>
  <si>
    <t>ЭксклюзивКлассика Берджесс 1985</t>
  </si>
  <si>
    <t>«1984» Джорджа Оруэлла — одна из величайших антиутопий в истории мировой литературы. Именно она вдохновила Энтони Бёрджесса на создание яркой, полемичной и смелой книги «1985».
В ее первой — публицистической — части Бёрджесс анализирует роман Оруэлла, прибегая, для большей полноты и многогранности анализа, к самым разным литературным приемам — от «воображаемого интервью» до язвительной пародии.
Во второй части, написанной в 1978 году, писатель предлагает собственное видение недалекого будущего. Он описывает государство, где пожарные ведут забастовки, пока город охвачен огнем, где уличные банды в совершенстве знают латынь, но грабят и убивают невинных, где люди становятся заложниками технологий, превращая свою жизнь в пытку…</t>
  </si>
  <si>
    <t>Таинственный сад (новый перевод)</t>
  </si>
  <si>
    <t>Бернетт Ф.Х.</t>
  </si>
  <si>
    <t>978-5-17-164168-9</t>
  </si>
  <si>
    <t>ASE000000000881315</t>
  </si>
  <si>
    <t>http://cdn.eksmo.ru/v2/ASE000000000881315/COVER/cover1.jpg</t>
  </si>
  <si>
    <t>ЭксклюзивКлассика Бернетт Таинственный сад (новый перевод)</t>
  </si>
  <si>
    <t>К тому моменту как Фрэнсис Бернетт приступила к написанию «Таинственного сада», она уже построила себе крайне успешную литературную карьеру, охватившую несколько десятилетий. На её счету было несколько крайне книг, самая успешная из которых, «Маленький лорд Фаунтлерой», разошлась по обе стороны Атлантики тиражом в несколько сотен тысяч экземпляров. Однако ни одно из предыдущих произведений писательницы не смогло сравниться в популярности с «Таинственным садом» — романом, который неоднократно адаптировали для кино, телевидения, сцены и радио и который заслуженно считается классикой английской литературы.</t>
  </si>
  <si>
    <t>В центре романа «Таинственный сад» – десятилетняя Мери Леннокс, вернувшаяся из Индии в Англию после смерти родителей. В поместье ее дяди Арчибальда Крэвена Мери вынуждена привыкать к совершенно другой жизни, непохожей на ту, что была у нее до сих пор. 
Однажды девочка узнает о загадочном заброшенном саде, в который запрещено входить, и решает разыскать его. Вместе с новыми друзьями Мери предстоит проникнуть в тайны этого удивительного места, преображающего души людей.</t>
  </si>
  <si>
    <t>Письма к брату Тео</t>
  </si>
  <si>
    <t>Ван Гог В.</t>
  </si>
  <si>
    <t>978-5-17-105944-6</t>
  </si>
  <si>
    <t>ASE000000000833774</t>
  </si>
  <si>
    <t>http://cdn.eksmo.ru/v2/ASE000000000833774/COVER/cover1.jpg</t>
  </si>
  <si>
    <t>ЭксклюзивКлассика Ван Гог Письма к брату Тео</t>
  </si>
  <si>
    <t>«Человек испытывает потребность в немалом – в бесконечности и чуде – и правильно поступает, когда не довольствуется меньшим и не чувствует себя в мире как дома, пока эта потребность не удовлетворена» – возможно, эта фраза из одного из писем Винсента Ван Гога к брату Тео, как никакая иная, раскрывает суть души великого художника, вечно бредущего по крестному пути поисков совершенства.
«Письма к брату Тео» – поразительный по силе и искренности человеческий документ, повествующий не только о фактах недолгой и трагической жизни Винсента Ван Гога, но и о том, какая огромная внутренняя работа, какое духовное содержание стояло за каждой картиной этого не признанного при жизни гения...</t>
  </si>
  <si>
    <t>Механическое пианино</t>
  </si>
  <si>
    <t>978-5-17-093750-9</t>
  </si>
  <si>
    <t>Player piano</t>
  </si>
  <si>
    <t>ASE000000000719534</t>
  </si>
  <si>
    <t>http://cdn.eksmo.ru/v2/ASE000000000719534/COVER/cover1.jpg</t>
  </si>
  <si>
    <t>ЭксклюзивКлассика Воннегут Механическое пианино</t>
  </si>
  <si>
    <t>Добро пожаловать в прекрасный новый мир!
Общество разделено на две неравные части. Привилегированную группу составляют люди с высоким уровнем интеллекта – управляющие и инженеры на полностью автоматизированном производстве. Остальные существуют по другую сторону реки – без определенного занятия, в контролируемом машинами пространстве умеренности.
Кажется, что сыты и целы и волки, и овцы. Но так ли это на самом деле? Да и в одной ли сытости дело?
Конфликт между устроенным по инерции удобством и истинными потребностями человека описан с неподражаемыми иронией и колкостью, а также глубиной, отличающей лучшие произведения Курта Воннегута.</t>
  </si>
  <si>
    <t>Капитал</t>
  </si>
  <si>
    <t>Маркс К.</t>
  </si>
  <si>
    <t>978-5-17-113711-3</t>
  </si>
  <si>
    <t>ASE000000000841977</t>
  </si>
  <si>
    <t>http://cdn.eksmo.ru/v2/ASE000000000841977/COVER/cover1.jpg</t>
  </si>
  <si>
    <t>ЭксклюзивКлассика Маркс Капитал</t>
  </si>
  <si>
    <t>«Капитал» — главный труд немецкого философа, экономиста и политического деятеля Карла Маркса, оказавший огромное влияние на ход мировой истории. Первый том «Капитала» увидел свет в 1867 году, два следующих тома уже после смерти Маркса были подготовлены к печати Фридрихом Энгельсом.
 Данное издание представляет собой обработку этого классического труда, выполненную немецким историком и экономистом Ю. Борхардтом. Книга составлена из фрагментов трех томов «Капитала»: задача Ю. Борхардта, по его словам, заключалась в том, «чтобы предоставить говорить самому Марксу» и дать возможность любому читателю понять суть его взглядов.
Книга будет интересна не только специалистам (историкам, экономистам, философам), но и всем, кто хотел бы ознакомиться с одной из самых значительных социально-экономических теорий, до сих пор вызывающей горячие споры.</t>
  </si>
  <si>
    <t>Маленькие женщины (новый перевод)</t>
  </si>
  <si>
    <t>978-5-17-154501-7</t>
  </si>
  <si>
    <t>Little Women</t>
  </si>
  <si>
    <t>ASE000000000870960</t>
  </si>
  <si>
    <t>http://cdn.eksmo.ru/v2/ASE000000000870960/COVER/cover1.jpg</t>
  </si>
  <si>
    <t>ЭксклюзивКлассика Олкотт Маленькие женщины(новый перевод)</t>
  </si>
  <si>
    <t>«Маленькие женщины» — первая книга тетралогии Луизы Мэй Олкотт о сёстрах, выросших в тяжелые для Америки времена. Роман — настоящий бестселлер, он переведен на 50 языков мира, только в России в 2022 году было продано свыше 120 000 экземпляров.
Роман шесть раз экранизировался, последняя адаптация увидела свет в 2019 году. Главные роли исполнили Сирша Ронан, Флоренс Пью и Эмма Уотсон.
В данном издании роман публикуется в новом оформлении и в новом переводе!</t>
  </si>
  <si>
    <t>Роман «Маленькие женщины» повествует о судьбах четырех сестер Марч – добросердечной красавицы Мэг, «сорванца в юбке» Джо, кроткой и нежной Бет и талантливой фантазерки Эми. 
Гражданская война идет далеко на Юге, но ее грозные отголоски достигли дружной семьи небогатого провинциального пастора Марча — сам он ушел на фронт полковым священником, и жена с дочерями, как и множество других американок, день за днем живут в страхе трагических известий. Однако война не в силах помешать девочкам взрослеть и превращаться в юных девушек. Девушек с их обычными и трогательными девичьими мечтами и надеждами, радостями, горестями и, конечно, первой любовью…</t>
  </si>
  <si>
    <t>Искусство любить</t>
  </si>
  <si>
    <t>Фромм Э.</t>
  </si>
  <si>
    <t>978-5-17-084593-4</t>
  </si>
  <si>
    <t>THE ART OF LOVING</t>
  </si>
  <si>
    <t>AST000000000155370</t>
  </si>
  <si>
    <t>http://cdn.eksmo.ru/v2/AST000000000155370/COVER/cover1.jpg</t>
  </si>
  <si>
    <t>ЭксклюзивКлассика Фромм Искусство любить</t>
  </si>
  <si>
    <t>– Работы знаменитого немецкого философа Эриха Фромма оказали огромное влияние на развитие социологии и психологии во всем мире. Его труды «Бегство от свободы», «Иметь или быть?», «Человек для себя» перевернули сознание многих людей.
– В трактате «Искусство любить» Фромм рассуждает о том, как приходит любовь и что люди понимают под этим словом, объясняет, почему большинство браков терпят крах и какие ошибки наиболее часто допускаются в отношениях.
– Издание серии «Эксклюзивная классика» – книги в карманном формате и мягкой обложке.</t>
  </si>
  <si>
    <t>Одна из самых известных работ Эриха Фромма — «Искусство любить» — посвящена непростым психологическим аспектам возникновения и сохранения человеком такого, казалось бы, простого чувства, как любовь.
Действительно ли любовь — искусство? Если да, то она требует труда и знаний. Или это только приятное ощущение?..
Для большинства проблема любви — это прежде всего проблема того, как быть любимым, а не того, как любить самому…</t>
  </si>
  <si>
    <t>Дьяволиада. Роковые яйца</t>
  </si>
  <si>
    <t>978-5-17-117229-9</t>
  </si>
  <si>
    <t>ASE000000000845585</t>
  </si>
  <si>
    <t>http://cdn.eksmo.ru/v2/ASE000000000845585/COVER/cover1.jpg</t>
  </si>
  <si>
    <t>ЭксклюзивКлассикаРус Булгаков Дьяволиада. Роковые яйца</t>
  </si>
  <si>
    <t>Произведения Михаила Булгакова, собранные в этой книге, объединены общей темой и, можно сказать, одним персонажем 20-х годов ХХ века. Это коллективное бессознательное, чей голос чутко улавливал Булгаков как фельетонист столичных газет и журналов. Журналистская служба позволила прозаику воочию увидеть и оценить отпугивающие результаты социального эксперимента, проводимого большевиками. Повести, входящие в этот сборник, -  "Роковые яйца" и "Дьяволиада" - дают широкую политическую, социальную и бытовую панораму 20-х годов.
Кроме того, в книге представлен цикл рассказов "Путевые заметки".</t>
  </si>
  <si>
    <t>Белые ночи</t>
  </si>
  <si>
    <t>978-5-17-106575-1</t>
  </si>
  <si>
    <t>ASE000000000834418</t>
  </si>
  <si>
    <t>http://cdn.eksmo.ru/v2/ASE000000000834418/COVER/cover1.jpg</t>
  </si>
  <si>
    <t>ЭксклюзивКлассикаРус Достоевский Белые ночи</t>
  </si>
  <si>
    <t>В этот сборник вошли две ранние повести Достоевского – «Белые ночи» и «Неточка Незванова», которые считаются самыми поэтичными произведениями великого романиста. 
«Белые ночи» – одно из лучших произведений школы «сентиментального натурализма», по мнению критика Аполлона Григорьева. Это лирическая исповедь героя-мечтателя, одинокого и робкого человека, в жизни которого на какое-то время появляется девушка,  а вместе с ней и надежда на более светлое будущее. 
«Неточка Незванова» – повесть, изначально задуманная автором как роман, где в основе сюжета лежит история жизни маленькой девочки. Неточка – тоже персонаж-мечтатель, она грезит о жизни в большом красивом особняке, который видит из окна каморки на чердаке. Но, очутившись в нем, Неточка сталкивается с действительностью, которая оказалась вовсе не так прекрасна…</t>
  </si>
  <si>
    <t>978-5-17-135111-3</t>
  </si>
  <si>
    <t>ASE000000000855868</t>
  </si>
  <si>
    <t>http://cdn.eksmo.ru/v2/ASE000000000855868/COVER/cover1.jpg</t>
  </si>
  <si>
    <t>ЭксклюзивКлассикаРус Мандельштам Нежнее нежного лицо твое...</t>
  </si>
  <si>
    <t>Угрюм-река</t>
  </si>
  <si>
    <t>Шишков В.Я.</t>
  </si>
  <si>
    <t>978-5-17-134915-8</t>
  </si>
  <si>
    <t>ASE000000000855656</t>
  </si>
  <si>
    <t>http://cdn.eksmo.ru/v2/ASE000000000855656/COVER/cover1.jpg</t>
  </si>
  <si>
    <t>ЭксклюзивКлассикаРус Шишков Угрюм-река</t>
  </si>
  <si>
    <t>Купецкий сын Прохор Громов – «сибирский характер» в полном смысле слова, со всеми достоинствами и недостатками сильной, широкой и дикой натуры. Все в нем доведено до предела – энергия и безжалостность, умение любить и ненавидеть, вера в себя, жажда богатства и власти, и непреклонное упрямство.
Женщины, всегда умевшие ценить сильных мужчин, падают к его ногам. Но только две из них связаны с ним поистине мистическими узами – таинственная тунгусская шаманка Синильга, его «демон-хранитель», и красавица Анфиса Козырева – настоящая таежная тигрица в человеческом воплощении, не уступающая Прохору ни силой, ни страстностью, ни неукротимостью характера…</t>
  </si>
  <si>
    <t>Зулейха открывает глаза</t>
  </si>
  <si>
    <t>Яхина Г.Ш.</t>
  </si>
  <si>
    <t>Проза Гузель Яхиной</t>
  </si>
  <si>
    <t>978-5-17-090436-5</t>
  </si>
  <si>
    <t>Яхина(best)</t>
  </si>
  <si>
    <t>ASE000000000707704</t>
  </si>
  <si>
    <t>http://cdn.eksmo.ru/v2/ASE000000000707704/COVER/cover1.jpg</t>
  </si>
  <si>
    <t>Яхина(best)Зулейха открывает глаза(БОЛЬШАЯ КНИГА 2015)</t>
  </si>
  <si>
    <t>«Зулейха открывает глаза» — одна из самых популярных и обсуждаемых русскоязычных книг XXI века, которая стала бестселлером и побила рекорды тиражей последних лет.
Роман о маленьком человеке и большой истории. Сага о преодолении страха, боли, ненависти с помощью силы любви и взаимопомощи.
Книга Гузель Яхиной получила три престижные премии, переведена на 40 языков и легла в основу одноименного сериала.</t>
  </si>
  <si>
    <t>Гузель Яхина родилась и выросла в Казани, окончила факультет иностранных языков, учится на сценарном факультете Московской школы кино. Публиковалась в журналах «Нева», «Сибирские огни», «Октябрь».
Роман «Зулейха открывает глаза» начинается зимой 1930 года в глухой татарской деревне. Крестьянку Зулейху вместе с сотнями других переселенцев отправляют в вагоне-теплушке по извечному каторжному маршруту в Сибирь.
Дремучие крестьяне и ленинградские интеллигенты, деклассированный элемент и уголовники, мусульмане и христиане, язычники и атеисты, русские, татары, немцы, чуваши — все встретятся на берегах Ангары, ежедневно отстаивая у тайги и безжалостного государства свое право на жизнь.
Всем раскулаченным и переселенным посвящается.</t>
  </si>
  <si>
    <t>Кинг(книжная полка)Темная башня 6 Песнь Сюзанны</t>
  </si>
  <si>
    <t>Bloodborne. Полное издание</t>
  </si>
  <si>
    <t>Кот А., Ковальски П.</t>
  </si>
  <si>
    <t>Bloodborne</t>
  </si>
  <si>
    <t>978-5-17-146364-9</t>
  </si>
  <si>
    <t>ASE000000000862421</t>
  </si>
  <si>
    <t>http://cdn.eksmo.ru/v2/ASE000000000862421/COVER/cover1.jpg</t>
  </si>
  <si>
    <t>Bloodborne(бол/культовая компьютерная игра)Полное издание</t>
  </si>
  <si>
    <t>Графические романы Bloodborne, созданые по мотивам одноименной экшн игры, теперь собраны под одной обложкой!
Сюжет и история Bloodborne — это огромная вселенная, наполненная невероятными приключениями в жестоком и депрессивном мире вымышленного города Ярнам, охваченного таинственной эпидемией.
С первых страниц атмосфера проникает под кожу. Сочный мрак, монстры, огонь и настоящий «праздник» для топора.
Отправляйтесь в опасное приключение на поиски бледной крови вместе с безымянным охотником… ведь это единственный способ сбежать от бесконечной Ночи Охоты!</t>
  </si>
  <si>
    <t>Теперь все графические романы Bloodborne собраны под одной обложкой!
Добро пожаловать в мир Bloodborne, жуткий и опасный, где повсюду кишат чудовища, отравленные чумой.
Ярнам — древний город, славящийся своими чудотворными медицинскими средствами, пал жертвой страшной болезни, превращающей жителей в кошмарных существ. Причина возникновения и источник этой ужасной хвори покрыты мраком.
Отправляйся в приключение вместе с безымянным охотником, чтобы погрузиться в тайны древнего Ярнама и раскрыть истинную природу проклятия.
В издание включены все графические романы серии: «Конец сна», «Жажда исцеления», «Воронья песнь» и «Завеса, разорванная в клочья».</t>
  </si>
  <si>
    <t>Реклама" Ли Юй. Уровень 2</t>
  </si>
  <si>
    <t>Reading China: ридеры для всех уровней HSK</t>
  </si>
  <si>
    <t>978-5-17-170916-7</t>
  </si>
  <si>
    <t>182х255</t>
  </si>
  <si>
    <t>75x108/16</t>
  </si>
  <si>
    <t>ReadingChina(ВсеУровниHSK</t>
  </si>
  <si>
    <t>Li Yu's "Advertisement"</t>
  </si>
  <si>
    <t>ASE000000000886682</t>
  </si>
  <si>
    <t>http://cdn.eksmo.ru/v2/ASE000000000886682/COVER/cover1.jpg</t>
  </si>
  <si>
    <t>ReadingChina(ВсеУровниHSK)"Реклама" Ли Юй. Уровень 2</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</si>
  <si>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второго уровня, вы овладеете лексикой соответствующего экзамена HSK 3.0.
Тексты для чтения составлены носителями китайского языка, профессорами и преподавателями китайских университетов. В данной книге авторы рассказывают об отношении китайцев к своей родине, успехам и поражениям, а также о каждодневном труде простых людей. Все тексты сопровождены пиньинем, кратким словарем, культуроведческими справками и упражнениями. В конце издания вы найдете ответы для самопроверки и полноценный словарь новых слов.
Пособие предназначено для начинающих изучать китайский язык и желающих подготовиться к экзамену HSK 2 версии 3.0.</t>
  </si>
  <si>
    <t>Добро пожаловать в Пекин. Уровень 2</t>
  </si>
  <si>
    <t>978-5-17-170915-0</t>
  </si>
  <si>
    <t>ASE000000000886681</t>
  </si>
  <si>
    <t>http://cdn.eksmo.ru/v2/ASE000000000886681/COVER/cover1.jpg</t>
  </si>
  <si>
    <t>ReadingChina(ВсеУровниHSK)Добро пожаловать в Пекин. Уровень 2</t>
  </si>
  <si>
    <t>Данное издание — пособие для чтения на китайском языке от CLEC, Центра языкового обмена и сотрудничества Министерства образования КНР. Книга составлена в соответствии с последней версией международного стандарта обучения китайскому языку — прочитав книги второго уровня, вы сможете подготовиться к соответствующему экзамену HSK 3.0.
Тексты, представленные в этом пособии, рассказывают о главных достопримечательностях и культурных событиях Китая: от Великой Китайской стены до Трёх ущелий реки Янцзы, от Праздника фонарей до ледяного фестиваля в Харбине. Все тексты сопровождены пиньинем, кратким словарём, культуроведческими справками и упражнениями для закрепления лексики. В конце издания вы найдёте ответы для самопроверки и полноценный словарь новых слов.
Пособие подходит для начинающих изучать китайский язык.</t>
  </si>
  <si>
    <t>Восточная медицина. Атлас исцеляющих точек</t>
  </si>
  <si>
    <t>978-5-17-137195-1</t>
  </si>
  <si>
    <t>ASE000000000857988</t>
  </si>
  <si>
    <t>http://cdn.eksmo.ru/v2/ASE000000000857988/COVER/cover1.jpg</t>
  </si>
  <si>
    <t>АзбукаЗдоровья(цв)Минь Лао Восточная медицина. Атлас исцеляющих точек</t>
  </si>
  <si>
    <t>Лао Минь — автор известных книг, посвященных восточной медицине и рефлексотерапии. Новая книга Лао Миня «Восточная медицина. Атлас исцеляющих точек» — подробное иллюстрированное руководство по определению биологически активных точек и энергетических меридианов. В ней представлены двенадцать основных меридианов и восемь чудесных меридианов, указаны все целительные точки и даны рекомендации по воздействию на них методами рефлексотерапии.</t>
  </si>
  <si>
    <t>Искусство рефлексотерапии основано на древнем китайском знании о биологически активных точках и энергетических меридианах тела человека. Воздействие на биологически активные точки — это работа с энергией: человек здоров тогда, когда ток энергии в теле гармоничен и насыщен. Правильное воздействие на точки гармонизирует организм, дает общий тонус и сопротивляемость болезням.
Этот подробный атлас энергетических меридианов поможет вам овладеть искусством воздействия на биологически активные точки тела человека.</t>
  </si>
  <si>
    <t>Лимбус. Том 2</t>
  </si>
  <si>
    <t>978-5-17-173610-1</t>
  </si>
  <si>
    <t>ASE000000000888594</t>
  </si>
  <si>
    <t>http://cdn.eksmo.ru/v2/ASE000000000888594/COVER/cover1.jpg</t>
  </si>
  <si>
    <t>АзиатскФэнтези Линь Лимбус. Том 2</t>
  </si>
  <si>
    <t>– Второй том эпического фэнтези в азиатском антураже! Продолжение истории о юноше, который рожден, чтобы быть принесенным в жертву Верховному Жнецу из-за сделки, заключенной тысячу лет назад.
– Полное «стекла» повествование о чести, отваге и настоящей дружбе с бромансом, предопределенным судьбой. 
– Стильное оформление от художника Stasyan Ostrov: суперобложка, минималистичный переплет, более пятидесяти цветных и черно-белых иллюстраций внутри книги.
– В духе китайских новелл «Злодейский путь» и «Топить в огне бушующем печали».</t>
  </si>
  <si>
    <t>Лимбус хранит все ответы!
И через тысячу преград вода все равно течет в море. Так же и Юань Фэнь, скрывающийся под маской Верховного Жнеца, подобно воде продолжает искать способ вернуть душу Энделлиона.
Завеса между мирами неумолимо разрушается, и монстры во главе со Смертными Грехами затапливают кровью пограничные земли, уничтожая жителей Бесплотных городов. Теперь Юань Фэнь вместе с Богом Войны отправляется в Лунный город за следующим артефактом, охраняемым Повелителем тритонов Шуй Сяолуном.
Пытаясь распутать цепь событий прошлого, они оказываются в плену своих страхов и желаний, рискуя навсегда заблудиться в паутине иллюзий. Сможет ли душа, поглощенная Шигэтайяном, спасти их жизни и стать Десятым Солнцем из легенд?</t>
  </si>
  <si>
    <t>Что будет после расторжения помолвки? Книга 1</t>
  </si>
  <si>
    <t>Мари Морикава</t>
  </si>
  <si>
    <t>978-5-17-175674-1</t>
  </si>
  <si>
    <t>Fiancee no more: the forsaken lady , th eprince and their make-believe love / 婚約破棄のその先に volume 1</t>
  </si>
  <si>
    <t>ASE000000000890189</t>
  </si>
  <si>
    <t>http://cdn.eksmo.ru/v2/ASE000000000890189/COVER/cover1.jpg</t>
  </si>
  <si>
    <t>АнимеВайбЛюбовь Морикава Что будет после расторжения помолвки? Книга 1</t>
  </si>
  <si>
    <t>– Старт новой серии «Аниме Вайб: Любовь»! Классика японского романтического фэнтези в стильном оформлении.
– Первая часть цикла талантливой писательницы из Осаки — Мари Морикава. Трепетная истории об истинной любви, что сильнее титулов и власти.
–  Внутри: атмосферный средневековый сеттинг, дворцовые интриги, сверхспособности,  троп «от фиктивных отношений к настоящим» и очаровательный юмор.
– На страницах этой книги читатели найдут всеми любимые сюжеты из популярных ранобэ, манхв и аниме «Однажды я стала принцессой», «Лериана, невеста герцога по контракту», «Леди со странным вкусом и безумный герцог», «Мой счастливый брак», «Судьба/Истоки» и «Да благословят боги этот прекрасный мир!».
– Удобное и красивое издание: стильный европокет с клапанами, черно-белые иллюстрации в блоке от популярного японского художника Bodax, качественная бумага. Бонус: открытка в подарок во всем первом тираже.</t>
  </si>
  <si>
    <t>В мире, где «пробужденные» люди с удивительными сверхспособностями на вес золота, Эстель, младшая сестра графа Фрозеса, была ценнее многих. Проявив свой дар слишком рано из-за тяжелой болезни, она открывает для себя способность видеть магическую энергию живых существ и даже считывать человеческие чувства. Чтобы не стать пленницей дворца и оголтелых дворян, она скрывает это на долгие годы, не желая раскрывать свой потенциал.
Однако внезапно решивший официально расторгнуть помолвку жених путает все ее планы. Ведь теперь Эстель привлекла внимание не только всего светского общества, но и первого принца Арклейна! Чего ждать бедной девушке, мечтавшей провести спокойную жизнь, от нового назойливого поклонника в лице его высочества?</t>
  </si>
  <si>
    <t>Взрослые прописи против грусти</t>
  </si>
  <si>
    <t>978-5-17-166674-3</t>
  </si>
  <si>
    <t>ASE000000000883909</t>
  </si>
  <si>
    <t>http://cdn.eksmo.ru/v2/ASE000000000883909/COVER/cover1.jpg</t>
  </si>
  <si>
    <t>АнтистрессКаллиграфия Взрослые прописи против грусти</t>
  </si>
  <si>
    <t>Чувствуете усталость и уныние? Эта тетрадь поможет вам вернуть спокойствие и улучшить настроение. 
Внутри собраны поддерживающие фразы, основанные на методах когнитивно-поведенческой терапии, которые помогут справиться с тяжелыми мыслями. Погружаясь в процесс письма, вы почувствуете, как приходит внутреннее равновесие и появляется вдохновение. 
Прописи идеально подходят для всех, кто хочет возродить навык письма от руки.</t>
  </si>
  <si>
    <t>Загадки по музыке: арт-практикум</t>
  </si>
  <si>
    <t>Кирнарская Д.К.</t>
  </si>
  <si>
    <t>Арт-практикум</t>
  </si>
  <si>
    <t>978-5-17-182177-7</t>
  </si>
  <si>
    <t>Афанасьева Ольга Викторовна</t>
  </si>
  <si>
    <t>АртПрактикум</t>
  </si>
  <si>
    <t>ASE000000000895519</t>
  </si>
  <si>
    <t>http://cdn.eksmo.ru/v2/ASE000000000895519/COVER/cover1.jpg</t>
  </si>
  <si>
    <t>АртПрактикум Кирнарская Загадки по музыке: арт-практикум</t>
  </si>
  <si>
    <t>Эта книга — настоящий проводник в мир тончайших связей между искусствами.
Дина Кирнарская, выдающийся музыковед и историк искусств, создала арт-практикум,
который пробуждает взгляд, слух и воображение. Задачи, собранные в этом издании,
помогают не просто слушать музыку — они учат слышать её глубже. От строгой гар-
монии Баха до яркой энергии Вивальди и современного звучания Стинга — перед чи-
тателем раскрывается целый мир чувств и смыслов. Каждое упражнение — шаг к по-
ниманию того, как музыка отражает время и душу человека. Особое внимание уделено
связи музыки с театром, кино и живописью: звуки обретают цвет, ритм становится ды-
ханием. Этот практикум не требует специальных знаний — он приглашает к диалогу
с искусством, которое живет в каждом из нас. Книга вдохновляет, увлекает и помогает
открыть музыку как язык, на котором говорит сама жизнь.</t>
  </si>
  <si>
    <t>Бодо Бородо. Раскраска (предметы)</t>
  </si>
  <si>
    <t>Бодо Бородо</t>
  </si>
  <si>
    <t>978-5-17-184165-2</t>
  </si>
  <si>
    <t>БодоБородо</t>
  </si>
  <si>
    <t>ASE000000000897147</t>
  </si>
  <si>
    <t>http://cdn.eksmo.ru/v2/ASE000000000897147/COVER/cover1.jpg</t>
  </si>
  <si>
    <t>БодоБородо(раскр)Раскраска (предметы)</t>
  </si>
  <si>
    <t>Бодо Бородо – самый лучший учитель на свете!
И он точно знает, как пользоваться предметами на все 100%!
Бодо Бородо и морфики обожают находить самые разные вещи и придумывать с ними новые игры!
Скорее хватай цветные карандаши и присоединяйся к весёлой компании друзей!</t>
  </si>
  <si>
    <t>Быть собой: как сохранить устойчивость в сложном мире</t>
  </si>
  <si>
    <t>Шин Г.</t>
  </si>
  <si>
    <t>Выбор силы</t>
  </si>
  <si>
    <t>978-5-17-179613-6</t>
  </si>
  <si>
    <t>ВыборСилы</t>
  </si>
  <si>
    <t>To the one who kept trying too hard to do well</t>
  </si>
  <si>
    <t>ASE000000000893413</t>
  </si>
  <si>
    <t>http://cdn.eksmo.ru/v2/ASE000000000893413/COVER/cover1.jpg</t>
  </si>
  <si>
    <t>ВыборСилы Шин Быть собой: как сохранить устойчивость в сложном мире</t>
  </si>
  <si>
    <t>Деньги, успех, любовь... Кажется, что все вокруг идут вперед, а вы топчетесь на месте? Книга «Быть собой: как сохранить устойчивость в сложном мире» поможет не только принять себя, но и с легкостью переживать все жизненные сложности. Корейский психолог бережно и с юмором разбирает 44 важнейшие психологические темы:
•   Как эффект хамелеона может привести к потере индивидуальности? 
•   Верно ли определяют нас психологические тесты (например, MBTI)?
•   Что лучше: счастливые изменения или неудобная стабильность?
•   Что такое эффект оплошности и как положительно он влияет на отношения с окружающими?
В книге много живых историй, примеров из корейской культуры, психологических исследований, а также добрых слов, которые покажут, что путь к своей душе порой тяжел, но очень интересен.</t>
  </si>
  <si>
    <t>Психологическое консультирование. Теория и практика. 3-е издание, исправленное и дополненное</t>
  </si>
  <si>
    <t>Линде Н.Д.</t>
  </si>
  <si>
    <t>Высший курс</t>
  </si>
  <si>
    <t>978-5-17-150711-4</t>
  </si>
  <si>
    <t>ВысшийКурс</t>
  </si>
  <si>
    <t>ASE000000000865923</t>
  </si>
  <si>
    <t>http://cdn.eksmo.ru/v2/ASE000000000865923/COVER/cover1.jpg</t>
  </si>
  <si>
    <t>ВысшийКурс Линде Психологическое консультирование. Теория и практика. 3-е издание, исправленное и дополненное</t>
  </si>
  <si>
    <t>Книга «Психологическое консультирование» станет незаменимой подсказкой для психологов, делающих первые шаги в профессии. Большинство специалистов, окончивших факультет психологии, не знают, как применить теоретические знания. Издание подробно и последовательно разбирает, что нужно делать в рамках консультативной беседы. Принципы и этапы консультирования, формулировка проблемы, сбор информации, выстраивание диалога, создание психологического портрета личности – эти и другие важные модели работы с клиентом рассмотрены на примерах из практики автора – кандидата психологических наук, профессора Московского института психоанализа и создателя метода эмоционально-образной терапии Николая Линде, а также дополнены вопросами, заданиями и богатым списком дополнительной литературы по теме.</t>
  </si>
  <si>
    <t>Линде Николай Дмитриевич — кандидат психологических наук, профессор Московского института психоанализа, действительный член Профессиональной психотерапевтической лиги, президент Центра эмоционально-образной терапии Линде Н.Д., автор метода эмоционально-образной терапии, направленной на трансформацию хронических негативных эмоциональных состояний с помощью образов. Этот метод позволяет избавлять человека от психологических и психосоматических проблем, в том числе от боли, аллергии, астмы, страхов, эмоциональной зависимости, и многого другого. Основные труды: «Основы современной психотерапии» (2002), «Эмоционально-образная терапия» (2004).
Пособие дает комплексное представление о процессе консультирования, его этапах (сборе информации, анализе запроса, заключении контракта и др.). Отдельное внимание уделяется структуре психологической проблемы и созданию терапевтической гипотезы. Отличительная особенность издания — рассмотрение частных теоретических моделей тех или иных проблем и возможных методов их решения. Основная задача книги состоит в том, чтобы нагляднее показать, «как это делается», поэтому она насыщена примерами из практики автора и других психологов. 
Книга предназначена для студентов-психологов самых разных специализаций, психологов, уже занимающихся практикой консультирования, а также для тех, кто интересуется практической психологией и ищет ответы на важные для себя психологические вопросы.</t>
  </si>
  <si>
    <t>Дыхание. На руках умирает любовь</t>
  </si>
  <si>
    <t>Бестселлеры Габриэля Косты</t>
  </si>
  <si>
    <t>978-5-17-183082-3</t>
  </si>
  <si>
    <t>Шилкина Екатерина Антоновна</t>
  </si>
  <si>
    <t>Габриэля Коста(best)</t>
  </si>
  <si>
    <t>ASE000000000896195</t>
  </si>
  <si>
    <t>http://cdn.eksmo.ru/v2/ASE000000000896195/COVER/cover1.jpg</t>
  </si>
  <si>
    <t>Габриэль Коста(best)Дыхание-5. На руках умирает любовь</t>
  </si>
  <si>
    <t>– Динамичное ранобэ для поклонников аниме «Наруто» и «Ван Пис»! Пятый том известного цикла «Дыхание». 
– Остросоциальная драма о дружбе в условиях катастрофы. Тропы: фэнтези, приключения, другие миры, драма, самопожертвование, магия. В этом томе близким друзьям придется особенно нелегко под давлением обстоятельств.
– Предпоследний том цикла — автор раскроет несколько тайн предыдущих книг. 
– Иллюстрированные развороты начала глав и форзацы, цветная фольга и лак на обложке, а также манга от художницы Miayoshi, изящно вплетенная в повествование. 
– Бонус — одна из шести коллекционных карточек в подарок в каждой книге тиража! 
– Габриэль Коста — популярный автор молодежной прозы, автор книг «Пой. История Тома Фрая», «Моя дорогая Оли…», фэнтези-цикла «Дыхание» и романов серии «За стенкой».</t>
  </si>
  <si>
    <t>Ничего уже не будет по-прежнему.
Команда Айона столкнулась с потерями,
 что внесло раскол между ними.
 Теперь их некогда общая миссия —
 лишь прикрытие для достижения
 личных целей. Единственный, кто
 искренне хочет спасти Айона, — Кайл.
 Он один готов встать против целого мира
 и, если понадобится, против своих друзей.
 Шестой материк — финал их путешествия,
 но всем ли суждено его пережить.</t>
  </si>
  <si>
    <t>Глуховский(подарочный)</t>
  </si>
  <si>
    <t>978-5-17-101557-2</t>
  </si>
  <si>
    <t>Глуховский(под)</t>
  </si>
  <si>
    <t>ASE000000000828054</t>
  </si>
  <si>
    <t>http://cdn.eksmo.ru/v2/ASE000000000828054/COVER/cover1.jpg</t>
  </si>
  <si>
    <t>Глуховский(под)Метро 2033. Метро 2034. Метро 2035</t>
  </si>
  <si>
    <t>Все «Метро» от Глуховского вместе!</t>
  </si>
  <si>
    <t>Голодные игры (под.)</t>
  </si>
  <si>
    <t>Голодные игры(под)</t>
  </si>
  <si>
    <t>978-5-17-179059-2</t>
  </si>
  <si>
    <t>THE HUNGER GAMES</t>
  </si>
  <si>
    <t>ASE000000000893069</t>
  </si>
  <si>
    <t>http://cdn.eksmo.ru/v2/ASE000000000893069/COVER/cover1.jpg</t>
  </si>
  <si>
    <t>Голодные игры(под)Коллинз Голодные игры</t>
  </si>
  <si>
    <t>– Подарочное издание с эксклюзивным оформлением: суперобложка-постер с историей Панема, карта Панема на форзаце с легендой и информацией о дистриктах, калька с иллюстрацией, запечатанный обрез, красная фольга и слепое тиснение на обложке, дизайнерские шмуцтитулы и спусковые рисунки перед главами.
– «Голодные игры» Сьюзен Коллинз — международный бестселлер, положивший начало культовой антиутопической вселенной. Совокупный тираж цикла превышает 100 миллионов экземпляров.
–  Сьюзен Коллинз — одна из ведущих современных писательниц в жанре молодежной антиутопии.
– Трилогия «Голодные игры» легла в основу масштабной кинофраншизы с Дженнифер Лоуренс, Джошем Хатчерсоном и Вуди Харрельсоном в главных ролях (2012–2015 гг). В 2023 году также вышел фильм «Баллада о змеях и певчих птицах», а в ноябре 2026 года ожидается экранизация «Рассвет Жатвы».
– В центре сюжета — шестнадцатилетняя Китнисс Эвердин, которая добровольно заменяет свою младшую сестру на смертельных Голодных играх — ежегодном шоу, где подростки из 12 дистриктов сражаются в смертельной битве на потеху Капитолию.
– Книга о власти и сопротивлении, выживании, силе любви и дружбы, моральном выборе в бесчеловечных условиях.</t>
  </si>
  <si>
    <t>Панем — государство, возникшее из руин на территории, которую когда-то называли Северной Америкой. Его сияющая столица Капитолий, окружена двенадцатью отдаленными дистриктами. Его правительство жестоко и беспощадно, оно держит дистрикты в страхе, заставляя их ежегодно отправлять по одному юноше и одной девушке в возрасте от двенадцати до восемнадцати лет на Голодные игры — смертельную битву, транслируемую в прямом эфире.
Шестнадцатилетняя Китнисс Эвердин вызывается добровольцем на Игры, чтобы спасти свою сестру. Девушка и прежде была на грани жизни и смерти, а выживание для нее — привычное дело, но она понимает, что вряд ли вернется живой. Китнисс становится участницей смертельной борьбы, но для того, чтобы победить, ей придется сделать выбор между выживанием и человечностью, между жизнью и любовью.</t>
  </si>
  <si>
    <t>Вкусного вам хлеба. Выпечка на закваске</t>
  </si>
  <si>
    <t>Шайдуллина Л.А.</t>
  </si>
  <si>
    <t>Дело вкуса</t>
  </si>
  <si>
    <t>978-5-17-171956-2</t>
  </si>
  <si>
    <t>ДелоВкуса</t>
  </si>
  <si>
    <t>ASE000000000887532</t>
  </si>
  <si>
    <t>http://cdn.eksmo.ru/v2/ASE000000000887532/COVER/cover1.jpg</t>
  </si>
  <si>
    <t>ДелоВкуса Вкусного вам хлеба. Выпечка на закваске</t>
  </si>
  <si>
    <t>Хотите испечь вкусный домашний хлеб, который наполнит ароматом счастья? Лилия Шайдуллина, кулинарный блогер канала «ПРОСТОРЕЦЕПТ» и эксперт с 10-летним опытом, делится уникальными секретами выпечки на закваске. 
С этой книгой сложные процессы выпекания станут простыми шагами, доступными даже для новичков. Внутри: простые и изысканные инструкции и рецепты, секреты идеальной закваски, доступные техники замеса и советы по выбору ингредиентов. Почувствуйте радость от создания своего хлеба — от первой закваски до румяной корочки. Купите книгу Лилии Шайдуллиной «Вкусного вам хлеба» и откройте мир настоящей домашней выпечки!</t>
  </si>
  <si>
    <t>Лилия Шайдуллина — кулинарный блогер канала ПРОСТОРЕЦЕПТ. Более десяти лет занимается изучением и приготовлением полезного домашнего хлеба и выпечки на закваске. В своей книге Лилия делится опытом приготовления заквасок и работы с тестом,а также на доступном языке объясняет процессы, происходящие в тесте на разных этапах.
Моя цель — чтобы каждый желающий смог испечь свой домашний хлеб, даже если он никогда не замешивал тесто. Почувствовал этот неповторимый аромат настоящего хлеба, когда им наполняется весь дом. Ощутил вкус своего хлеба, когда кусаешь его ещё горячим, потому что не можешь удержаться, чтобы не попробовать. Прочувствовал все эти невероятные эмоции радости от начала приготовления и до момента рождения хлеба.
Лилия Шайдуллина
Откройте для себя магию домашней выпечки с книгой «Вкусного вам хлеба. Выпечка на закваске». Погрузитесь в мир ароматного, свежевыпеченного хлеба, который не только радует вкусом, но и наполняет дом теплом и уютом. Узнайте секреты создания идеальной закваски, освойте простые и изысканные рецепты, а также получите советы по выбору ингредиентов и техникам замеса. Эта книга — ваш надежный путеводитель в мир натуральной выпечки, который вдохновит вас на создание  своего уникального хлеба.</t>
  </si>
  <si>
    <t>Рыбалка</t>
  </si>
  <si>
    <t>Хомич Е.О., Мельников И.В., Сидоров С.А.</t>
  </si>
  <si>
    <t>Детская энциклопедия увлечений</t>
  </si>
  <si>
    <t>978-5-17-149893-1</t>
  </si>
  <si>
    <t>ДетЭнцУвлечений</t>
  </si>
  <si>
    <t>ASE000000000866023</t>
  </si>
  <si>
    <t>http://cdn.eksmo.ru/v2/ASE000000000866023/COVER/cover1.jpg</t>
  </si>
  <si>
    <t>ДетЭнцУвлечений Рыбалка</t>
  </si>
  <si>
    <t>Эта книга — отличный повод увлечь вашего ребенка рыбалкой. Ее можно назвать практическим 
руководством для начинающего рыболова, ведь здесь описаны самые распространенные в наших 
водоемах рыбы, основные снасти, способы и приемы рыбной ловли.
Как подготовиться к рыбалке и что взять с собой? Какую рыбу ловить лучше на поплавок, а какую 
на донку? Как приготовить прикормку своими руками? Где больше водится рыбы и как это определить? 
В какое время года лучше ловить ту или иную рыбу? Что нужно сделать, чтобы не вспугнуть рыбу? 
Как одеться на зимнюю рыбалку? Какие правила безопасности необходимо соблюдать? 
На все эти вопросы юный рыболов найдет ответы в этой книге. А лаконичный текст, понятные 
пошаговые инструкции, детальные рисунки и схемы, советы и подсказки от профессионалов помогут 
вызвать у ребенка интерес к рыбалке и привить любовь к этому увлекательному занятию.
Для младшего школьного возраста.</t>
  </si>
  <si>
    <t>Подлинная жизнь Дениса Кораблёва. Кто я? "Дениска из рассказов" или Денис Викторович Драгунский? Или оба сразу?</t>
  </si>
  <si>
    <t>Драгунский Д.В.</t>
  </si>
  <si>
    <t>Драгунский: личное</t>
  </si>
  <si>
    <t>978-5-17-154511-6</t>
  </si>
  <si>
    <t>Драгунский(личное)</t>
  </si>
  <si>
    <t>ASE000000000870970</t>
  </si>
  <si>
    <t>http://cdn.eksmo.ru/v2/ASE000000000870970/COVER/cover1.jpg</t>
  </si>
  <si>
    <t>Драгунский(личное)!Подлинная жизнь Дениса Кораблева. Кто я? "Дениска из рассказов" или Денис Викторович Драгунский? Или оба сразу?</t>
  </si>
  <si>
    <t>•   Мемуарный роман известного писателя. Виктор Драгунский написал «Денискины рассказы», а его сын — «Денисовы»: это история не Дениски Кораблёва, но его прототипа. То, как всё происходило на самом деле.
•   Книга открывает серию «Драгунский: личное» и во многом перекликается со сборником Виктора Драгунского «Сегодня и ежедневно: недетские рассказы», продолжающим серию «Предметы культа».
•   Издание дополнено уникальными фотографиями из семейного архива Драгунских.</t>
  </si>
  <si>
    <t>Денис Драгунский — писатель и журналист, автор книг “Фабрика прозы”, “Обманщики”, “Дочь любимой женщины”, “Соседская девочка” и многих других. Сын писателя Виктора Драгунского, создателя знаменитых “Денискиных рассказов”.
“Подлинная жизнь Дениса Кораблёва” — путешествие вглубь себя, диалог со своим литературным двойником. Почти автобиографический роман, искренний и беспощадный к самому себе. Про семью, про детство и взросление в Москве 1950–60-х годов, про двор, велосипед и отцовскую “Волгу”, про папу с мамой и круг их друзей (от знаменитых писателей до скромных одноклассников); про квартиру в Каретном Ряду и дом в писательском поселке, про дачных и школьных приятелей, про первые влюбленности, про зависть, жалость, глупость и счастье. 
Про выдуманного Виктором Драгунским вечно веселого мальчишку Дениску Кораблёва — и про настоящего Дениса Драгунского, которого с ним часто путают.</t>
  </si>
  <si>
    <t>Экзаменационные билеты для сдачи экзамена на права категорий А, В и М, подкатегорий А1 и В1 на 2026 год</t>
  </si>
  <si>
    <t>Жажда вождения</t>
  </si>
  <si>
    <t>978-5-17-185266-5</t>
  </si>
  <si>
    <t>ЖаждаВождения</t>
  </si>
  <si>
    <t>ASE000000000897784</t>
  </si>
  <si>
    <t>http://cdn.eksmo.ru/v2/ASE000000000897784/COVER/cover1.jpg</t>
  </si>
  <si>
    <t>ЖаждаВождения Экзаменационные билеты для сдачи экзамена на права категорий А, В и М, подкатегорий А1 и В1 на 2026 год</t>
  </si>
  <si>
    <t>Хотите пройти автошколу на «золото»?
На страницах этой книги вас ждут 800 экзаменационных вопросов с разъяснениями. 
Пройдите все 40 уровней, чтобы инспектор точно не влепил «пересдачу». В конце издания разработчики предусмотрели обновленные дорожные знаки и разметку.
Благодаря этой книге вы сможете:
- проверить знания азов ПДД; 
- не собирать столбы на дорогах; 
- пройти финальную миссию в ГИБДД с первого раза. 
Станьте легендой на реальных дорогах, а не в сводках новостей!
Издание учитывает все изменения, опубликованные в официальных источниках на момент подписания издания в печать.</t>
  </si>
  <si>
    <t>Ледяной человек. Сверхвозможности вашего организма</t>
  </si>
  <si>
    <t>Хоф Вим, де Йонг Коэн</t>
  </si>
  <si>
    <t>978-5-17-136946-0</t>
  </si>
  <si>
    <t>The Way of the Iceman. How The Wim Hof Method Creates Radiant, Longterm Health—Using the Science and Secrets of Breath Control, Cold-Training and Comm</t>
  </si>
  <si>
    <t>ASE000000000855706</t>
  </si>
  <si>
    <t>http://cdn.eksmo.ru/v2/ASE000000000855706/COVER/cover1.jpg</t>
  </si>
  <si>
    <t>ЖизньНаMaximum Хоф Ледяной человек. Сверхвозможности вашего организма</t>
  </si>
  <si>
    <t>Метод Вима Хофа, включающий в себя дыхательные упражнения, закаливание организма и техники концентрации внимания, популярен во всем мире. Научно доказано: метод Вима Хофа позволяет влиять на работу вегетативной нервной системы и кровообращение, что способствует повышению иммунитета, развитию стрессоустойчивости, улучшению спортивных показателей, а также раскрытию потенциала человека. 
Впервые на русском языке подробное объяснение механизмов действия методики и руководство для тренировок. Книга будет интересна как тем, кто уже применяет метод, так и новичкам. Попробуйте эффективные и доступные упражнения на концентрацию внимания, закаливание и дыхательную гимнастику по методу Вима Хофа!</t>
  </si>
  <si>
    <t>Вим Хоф — обладатель 21 мирового рекорда, человек, перевернувший представления о возможностях нашего тела. Поначалу «Ледяной человек» считался феноменом. Однако сам Вим был убежден, что повторить его успех может каждый: все дело в специальной системе тренировок.
Метод Хофа, одновременно простой и эффективный, помогает обрести контроль над телом и разумом, повысить устойчивость к болезням, стрессам и холоду. 
В книге вы найдете описание метода, опыт людей, реально поборовших различные недомогания с его помощью, а также комментарии ученых.
Метод позволит вам улучшить сон и пищеварение, снизить последствия стресса, улучшить спортивные показатели, развить концентрацию внимания, укрепить иммунитет.</t>
  </si>
  <si>
    <t>Понятный космос: от кварка до квазара</t>
  </si>
  <si>
    <t>История и наука Рунета. Подарочное издание</t>
  </si>
  <si>
    <t>978-5-17-159905-8</t>
  </si>
  <si>
    <t>История&amp;НаукаРунета(под)</t>
  </si>
  <si>
    <t>ASE000000000858233</t>
  </si>
  <si>
    <t>http://cdn.eksmo.ru/v2/ASE000000000858233/COVER/cover1.jpg</t>
  </si>
  <si>
    <t>История&amp;НаукаРунета(под)Понятный космос: от кварка до квазара</t>
  </si>
  <si>
    <t>«ПОНЯТНЫЙ КОСМОС: ОТ КВАРКА ДО КВАЗАРА» — это настольная энциклопедия, в которой содержатся развернутые объяснения терминов и понятий, использующихся в современной астрономии и астрофизике, данные о звездах, планетах, галактиках и других небесных объектах. Из чего состоит Вселенная? Что такое черная дыра? Как светят звезды? Ответы на эти и многие другие вопросы подготовил российский астроном и просветитель Владимир Сурдин. Книга рассчитана на школьников, студентов, учителей и журналистов; многие ее статьи привлекут внимание продвинутых любителей астрономии и даже профессиональных ученых. Большинство данных приведено по состоянию на начало 2023 г.</t>
  </si>
  <si>
    <t>История Российская. Союз Советских Социалистических Республик. 1917–1991</t>
  </si>
  <si>
    <t>Никонов В.А.</t>
  </si>
  <si>
    <t>История Российская</t>
  </si>
  <si>
    <t>978-5-17-173096-3</t>
  </si>
  <si>
    <t>ИсторияРоссийская</t>
  </si>
  <si>
    <t>ASE000000000888344</t>
  </si>
  <si>
    <t>http://cdn.eksmo.ru/v2/ASE000000000888344/COVER/cover1.jpg</t>
  </si>
  <si>
    <t>ИсторияРоссийская Никонов История Российская. Союз Советских Социалистических Республик. 1917–1991</t>
  </si>
  <si>
    <t>Очередной том «Истории Российской» известного историка, политолога, политика, телеведущего Вячеслава Никонова посвящен славной и драматической советской эпохе — времени Ленина, Сталина, Хрущева, Брежнева, Горбачева. На эти годы приходятся главные символы нашей национальной гордости — Победа в Великой Отечественной войне и покорение космоса. Наша страна стала не просто великой державой, а сверхдержавой, одной из двух на планете, начала задавать высшую планку в мировой науке, образовании, культуре. За эти три четверти века наша страна пережила и величайшие трагедии — Гражданскую войну, репрессии, Вторую мировую и другие кровопролитные войны. И произошла величайшая геополитическая катастрофа — распад нашей некогда единой Родины — Советского Союза, последствия которой мы ощущаем и сегодня.
СССР — в каждом из нас, даже если вы родились уже после его исчезновения. Свое прошлое нужно знать.</t>
  </si>
  <si>
    <t>978-5-17-179689-1</t>
  </si>
  <si>
    <t>ASE000000000893253</t>
  </si>
  <si>
    <t>http://cdn.eksmo.ru/v2/ASE000000000893253/COVER/cover1.jpg</t>
  </si>
  <si>
    <t>Кино(best)Водолазкин Авиатор</t>
  </si>
  <si>
    <t>– Издание бестселлера в кинообложке специально к выходу фильма!
– Внутри — вкладки с кадрами из экранизации и закулисья.
– Евгений Водолазкин — популярный современный прозаик, профессиональный филолог, автор бестселлеров «Лавр», «Авиатор», «Соловьев и Ларионов» и других. Его книги издавались в нескольких странах мира, включая США, где Водолазкина называют «русским Маркесом».</t>
  </si>
  <si>
    <t>"Евгений Водолазкин — прозаик, филолог. Автор бестселлера «Лавр» и изящного historical fiction «Соловьев и Ларионов». В России его называют «русским Умберто Эко», в Америке — после выхода «Лавра» на английском — «русским Маркесом». Ему же достаточно быть самим собой. Произведения Водолазкина переведены на многие иностранные языки.
Герой нового романа «Авиатор» — человек в состоянии tabula rasa: очнувшись однажды на больничной койке, он понимает, что не знает про себя ровным счетом ничего — ни своего имени, ни кто он такой, ни где находится. В надежде восстановить историю своей жизни, он начинает записывать посетившие его воспоминания, отрывочные и хаотичные: Петербург начала ХХ века, дачное детство в Сиверской и Алуште, гимназия и первая любовь, революция 1917‑го, влюбленность в авиацию, Соловки... Но откуда он так точно помнит детали быта, фразы, запахи, звуки того времени, если на календаре — 1999 год?.."</t>
  </si>
  <si>
    <t>Вредные советы. Рисунки дяди Коли Воронцова</t>
  </si>
  <si>
    <t>Остер Г.Б.</t>
  </si>
  <si>
    <t>Классики детской книги</t>
  </si>
  <si>
    <t>ДЕТСКАЯ ЛИТЕРАТУРА (7 ЛЕТ И СТАРШЕ)</t>
  </si>
  <si>
    <t>ХУДОЖЕСТВЕННАЯ ЛИТЕРАТУРА ДЛЯ ДЕТЕЙ (7 ЛЕТ И СТАРШЕ)</t>
  </si>
  <si>
    <t>978-5-17-103332-3</t>
  </si>
  <si>
    <t>КлассикиДетКниги</t>
  </si>
  <si>
    <t>ASE000000000829913</t>
  </si>
  <si>
    <t>http://cdn.eksmo.ru/v2/ASE000000000829913/COVER/cover1.jpg</t>
  </si>
  <si>
    <t>КлассикиДетКниги Остер Вредные советы.  (илл. дяди Коли Воронцова)</t>
  </si>
  <si>
    <t>«Вредные советы» − незаменимая книга для каждого ребёнка. Дети узнают, как себя вести дома, в детском саду и школе, как поступать в разных обстоятельствах и во что тормозить, если в кухне твёрдый холодильник. Умные дети прочтут и сделают всё наоборот!
Григорий Остер плохого не посоветует!</t>
  </si>
  <si>
    <t>Григорий Остер написал не просто смешные стихотворения для непослушных детей, а создал отдельный жанр «вредных советов». Вот уже не одно десятилетие мальчишки и девчонки читают советы и делают полностью противоположное. Как и задумывалось хитрыми взрослыми.
Рисунки дяди Коли Воронцова дополняют вредные советы и превращают чтение в увлекательную игру.
Для младшего школьного возраста.</t>
  </si>
  <si>
    <t>Великая книга магии и волшебства: лучшие блюда эльфов, фей и гномов. 88 рецептов, которые может приготовить каждый</t>
  </si>
  <si>
    <t>Дракула Анастасия</t>
  </si>
  <si>
    <t>978-5-17-183286-5</t>
  </si>
  <si>
    <t>ASE000000000894664</t>
  </si>
  <si>
    <t>http://cdn.eksmo.ru/v2/ASE000000000894664/COVER/cover1.jpg</t>
  </si>
  <si>
    <t>КнигаБудущего Дракула Великая книга магии и волшебства: лучшие блюда эльфов, фей и гномов. 88 рецептов, которые может приготовить каждый</t>
  </si>
  <si>
    <t>Добро пожаловать в мир, где кулинария — это древнее заклинание, а кухня — самый уютный уголок на земле. Почувствуйте, как ароматы трав смешиваются с шепотом фей, а в котлах у мудрых ведьм кипят бульоны, приправленные добрыми мыслями.
В книге собраны 88 волшебных рецептов, которые можно легко приготовить дома без редких ингредиентов и сложных техник. Каждый раздел оформлен как магическая история и дополнен иллюстрациями, создающими атмосферу уюта и тайны.
Здесь каждое существо делится с вами частичкой своей души: рецепты перенесут вас на солнечные поляны к нимфам, в глубины леса к его древним духам и в уютные пещеры гномов, делая чтение настоящим путешествием.
Кому особенно понравится эта книга?
1. Мечтателям и любителям фэнтези, которые хотят ощутить себя в сказке здесь и сейчас, через вкус и запах.
2. Ценителям красивых книг и иллюстраций. Данное издание станет украшением вашей кухни и домашней библиотеки.
3. Творческим личностям, для которых кулинария — это искусство самовыражения.
Откройте эту книгу, зажгите свечу, доверьтесь зову сердца и произнесите: «Я здесь. Пусть начнется волшебство!»</t>
  </si>
  <si>
    <t>100 заданий для развития речи</t>
  </si>
  <si>
    <t>Книжка в кармашек</t>
  </si>
  <si>
    <t>978-5-17-174791-6</t>
  </si>
  <si>
    <t>КнКармашек</t>
  </si>
  <si>
    <t>ASE000000000889574</t>
  </si>
  <si>
    <t>http://cdn.eksmo.ru/v2/ASE000000000889574/COVER/cover1.jpg</t>
  </si>
  <si>
    <t>КнКармашек 100 заданий для развития речи</t>
  </si>
  <si>
    <t>Ваш ребёнок заскучал? Не беда! Развеселить малыша совсем не трудно — в этом вам помогут весёлые звукоподражания, скороговорки, загадки, зарядка для язычка, игры со звуками и словами. Маленького непоседу ждёт множество развлечений. Можно, например, сделать зарядку для язычка, досказать словечко, придумать рассказ по рисунку, пропеть звук, как песенку, или соревноваться, кто быстрее произнесёт скороговорку без запинки. Предложите малышам придумать новые игры по картинкам в нашей книжке — они будут в восторге!
• Игры по развитию речи обогащают словарный запас, тренируют память, развивают умение образно описать предмет, дать ему яркую характеристику, делают дошкольников более внимательными к слову, к родному языку.
• Понятная и привлекательная для детей игровая форма.
• Книга поможет родителям установить доверительные отношения с ребёнком.</t>
  </si>
  <si>
    <t>Играть с картинками и предлагать ребёнку диалог, разучивать скороговорки, повторять звукоподражания, вместе читать загадки и подбирать отгадки, составлять истории по рисункам, тренировать пальчики и язычок — это лучший способ развить речь, память, внимание и способность ребёнка к обучению. Читайте вместе с малышом нашу книгу «100 заданий для развития речи», так вы сможете провести обучение в лёгкой, увлекательной форме: игры со звуками, голосовые и артикуляционные упражнения позволят выработать чёткую и выразительную дикцию. Малыш выучит новые слова, научится говорить правильно и выразительно, вырастет любознательным и общительным.   
Для дошкольного возраста.</t>
  </si>
  <si>
    <t>100 лабиринтов для малышей</t>
  </si>
  <si>
    <t>978-5-17-180588-3</t>
  </si>
  <si>
    <t>ASE000000000894137</t>
  </si>
  <si>
    <t>http://cdn.eksmo.ru/v2/ASE000000000894137/COVER/cover1.jpg</t>
  </si>
  <si>
    <t>КнКармашек 100 лабиринтов для малышей</t>
  </si>
  <si>
    <t>С этой книгой вам некогда будет скучать! «100 лабиринтов для малышей» — много-много ходилок, бродилок, запутанных дорожек уже ждут весёлую детскую компанию. Лабиринты — это не только весело. Они ещё здорово развивают мышление, учат рассуждать, анализировать и мыслить творчески + сенсорика, моторика и подготовка руки к письму. Удобный формат позволяет брать книжку и в гости, и в поездку, и на прогулку. Интерактивный активити-блокнот станет прекрасным подарком для мальчиков и для девочек на день рождения или Новый год. Стильный дизайн, книга отвечает высоким стандартам качества. Увлекательные задания увлекут надолго, а яркое оригинальное оформление поднимет настроение!
Скорее навстречу чудесным приключениям! Вооружаемся ручками, карандашами и фломастерами! Игра начинается!</t>
  </si>
  <si>
    <t>«100 лабиринтов для малышей» — отличный подарок самым любознательным, внимательным, находчивым. Специально для любителей приключений и квестов: много-много ходилок, бродилок, запутанных дорожек — всё готово к развивающей игре. Дошколята тренируют ловкость пальчиков, смекалку и сообразительность, развивают речь, память, внимание. Книга удобного карманного формата — можно взять с собой в дорогу, на дачу, в путешествие.
Для дошкольного возраста.</t>
  </si>
  <si>
    <t>Мастер и Маргарита</t>
  </si>
  <si>
    <t>978-5-17-156172-7</t>
  </si>
  <si>
    <t>ASE000000000869796</t>
  </si>
  <si>
    <t>http://cdn.eksmo.ru/v2/ASE000000000869796/COVER/cover1.jpg</t>
  </si>
  <si>
    <t>КнНаВсеВремена(м)Булгаков Мастер и Маргарита</t>
  </si>
  <si>
    <t>Самое культовое произведение Михаила Булгакова, переведенное на множество мировых языков. Им вдохновлялись Анджей Вайда, Мик Джаггер и Дэвид Боуи. Роман неоднократно экранизировался и по сей день не сходит с лучших театральных подмостков по всему свету.</t>
  </si>
  <si>
    <t>Бессмертное, загадочное и остроумное «Евангелие от Сатаны» Михаила Булгакова.
Роман, уникальный в российской литературе ХХ столетия. Трудно себе представить, какое влияние он оказал на мировую культуру.
На основе «Мастера и Маргариты» снимались и продолжают сниматься фильмы и телесериалы, это произведение легло в основу оперы, симфонии, рок-оперы, его иллюстрировали самые знаменитые художники и фотографы. 
Достаточно перечислить лишь немногих создателей произведений, посвященных шедевру Булгакова и им вдохновленных: Анджей Вайда, Эннио Морриконе, Мик Джаггер, Дэвид Боуи. 
Чем же заворожила столь разных творческих личностей история о дьяволе и его свите, почтивших своим присутствием Москву 1930-х, о прокураторе Иудеи всаднике Понтии Пилате и нищем философе Иешуа Га-Ноцри, о талантливом и несчастном Мастере и его прекрасной и верной возлюбленной Маргарите?..</t>
  </si>
  <si>
    <t>Лео и Тиг. Раскраска (Лучшие друзья)</t>
  </si>
  <si>
    <t>Лео и Тиг (КИНО)</t>
  </si>
  <si>
    <t>978-5-17-182983-4</t>
  </si>
  <si>
    <t>ЛеоТиг(КИНО)</t>
  </si>
  <si>
    <t>ASE000000000896184</t>
  </si>
  <si>
    <t>http://cdn.eksmo.ru/v2/ASE000000000896184/COVER/cover1.jpg</t>
  </si>
  <si>
    <t>ЛеоТиг(КИНО)Раскраска (Лучшие друзья)</t>
  </si>
  <si>
    <t>Отправляйся в удивительное путешествие по живописному миру, полному тайн, открытий и добрых историй. Вместе с Лео, Тигом и их верными друзьями тебя ждут незабываемые приключения и красота дикой природы. Готов? Тогда скорее раскрашивай любимых героев и погружайся в атмосферу настоящей сказки, дружбы и волшебства.</t>
  </si>
  <si>
    <t>Тетрадь для записи словарных слов (зеленая)</t>
  </si>
  <si>
    <t>Лучший школьный справочник</t>
  </si>
  <si>
    <t>978-5-17-165983-7</t>
  </si>
  <si>
    <t>ЛучшШколСправочник</t>
  </si>
  <si>
    <t>ASE000000000883139</t>
  </si>
  <si>
    <t>http://cdn.eksmo.ru/v2/ASE000000000883139/COVER/cover1.jpg</t>
  </si>
  <si>
    <t>ЛучшШколСправочник Тетрадь для записи словарных слов (зеленая)</t>
  </si>
  <si>
    <t>Тетрадь для записи словарных слов — незаменимый помощник на уроках русского языка. Благодаря готовой разметке, учащиеся смогут аккуратно записывать и систематизировать словарные слова, всегда держа их под рукой для быстрого повторения. Это позволит легко запоминать словарные слова, эффективно готовиться к урокам и уверенно справляться со словарными диктантами.
Тетрадь выполнена на белой качественной бумаге. Плотная ламинированная обложка не замнется при регулярном использовании. Благодаря оптимальному размеру тетрадь не займет много места в портфеле.
Данное пособие рекомендуется для школьников.</t>
  </si>
  <si>
    <t>Тетрадь для записи словарных слов (фиолетовая)</t>
  </si>
  <si>
    <t>978-5-17-166055-0</t>
  </si>
  <si>
    <t>ASE000000000883216</t>
  </si>
  <si>
    <t>http://cdn.eksmo.ru/v2/ASE000000000883216/COVER/cover1.jpg</t>
  </si>
  <si>
    <t>ЛучшШколСправочник Тетрадь для записи словарных слов (фиолетовая)</t>
  </si>
  <si>
    <t>Тетрадь для записи словарных слов — незаменимый помощник на уроках русского языка. Благодаря готовой разметке, учащиеся смогут аккуратно записывать и систематизировать словарные слова, всегда держа их под рукой для быстрого повторения. Это позволит легко запоминать словарные слова, эффективно готовиться к урокам и уверенно справляться со словарными диктантами.
Тетрадь выполнена на белой качественной бумаге. Плотная ламинированная обложка не замнется при регулярном использовании. Благодаря оптимальному размеру пособие не займет много места в портфеле.
Данной пособие рекомендуется для школьников.</t>
  </si>
  <si>
    <t>Смешарики. Самые трогательные истории</t>
  </si>
  <si>
    <t>Любимые истории Смешариков: читаю сам</t>
  </si>
  <si>
    <t>978-5-17-123117-0</t>
  </si>
  <si>
    <t>Смолькова Дарья Александровна</t>
  </si>
  <si>
    <t>ЛюбимИсторСмешариков</t>
  </si>
  <si>
    <t>ASE000000000851581</t>
  </si>
  <si>
    <t>http://cdn.eksmo.ru/v2/ASE000000000851581/COVER/cover1.jpg</t>
  </si>
  <si>
    <t>ЛюбимИсторСмешариков Смешарики. Самые трогательные истории</t>
  </si>
  <si>
    <t>Специально для ребят, которые уже читают самостоятельно, мы выбрали 6 самых любимых мультисторий. Все они — смешные и трогательные, весёлые и поучительные — объединены общей темой: важностью взаимной поддержки, внимания друг к другу, умения слушать собеседника.
•   Крупный шрифт для первого самостоятельного чтения
•   Простые тексты, адаптированные для дошкольного и младшего школьного возраста
•   Интересные сюжеты, написанные с лёгкостью и юмором
•   Элементы комикса и яркие классические иллюстрации
•   Любимые персонажи, с которыми не соскучишься!
Удобный формат позволит взять эту книгу с собой куда угодно: в дорогу, на дачу, в школу.
Список серий:
1.  Билет в один конец
2.  Железная няня
3.  Кибернюша
4.  Спартакиада
5.  Завтрак из 6 букв
6.  Машина времени</t>
  </si>
  <si>
    <t>Специально для ребят, которые уже читают самостоятельно, мы выбрали 6 самых любимых мультисторий. Все они — смешные и трогательные, весёлые и поучительные — объединены общей темой: важностью взаимной поддержки, внимания друг к другу, умения слушать собеседника.
•   Крупный шрифт для первого самостоятельного чтения
•   Простые тексты, адаптированные для дошкольного и младшего школьного возраста
•   Интересные сюжеты, написанные с лёгкостью и юмором
•   Элементы комикса и яркие классические иллюстрации
•   Любимые персонажи, с которыми не соскучишься!
Удобный формат позволит взять эту книгу с собой куда угодно: в дорогу, на дачу, в школу.</t>
  </si>
  <si>
    <t>Эффект домино. Грешники</t>
  </si>
  <si>
    <t>978-5-17-179754-6</t>
  </si>
  <si>
    <t>ASE000000000893536</t>
  </si>
  <si>
    <t>http://cdn.eksmo.ru/v2/ASE000000000893536/COVER/cover1.jpg</t>
  </si>
  <si>
    <t>ЛюбовьПодПрикрытием Оллис Эффект домино-2. Грешники</t>
  </si>
  <si>
    <t>– Современный роман о любви. Криминал, погони, экшн, юмор на грани и эпизоды 18+. Атмосфера фильмов «Идентификация Борна», «Значит, война», «Рыцарь дня».
– Финал дилогии «Эффект домино». Жаркий Лос-Анджелес. Она выросла в неблагополучной семье. Он далек от преступного мира, но случайно оказывается втянут в него — и это навсегда меняет его жизнь. Встреча спустя годы, всплеск чувств и выбор, от которого зависит судьба обоих.
– Тропы: любовь с первого взгляда, запретные отношения, от ненависти к любви, сильный герой green flag.
– Черно-белые иллюстрации и тематическая верстка. Мягкая обложка с клапанами, оформленная под папку «Совершенно секретно».
– В книге появятся знакомые персонажи из романа «Закон подлости».</t>
  </si>
  <si>
    <t>Брайан - сотрудник Агентства национальной безопасности, вот уже три года внедрённый в преступную группировку Калифорнии. Любой член мафиозной семьи рано или поздно должен пройти испытание на верность,  и глава клана поручает ему убить дочь своего конкурента. Вот только этой девушкой оказывается Кассандра, первая любовь Брайана, которая предала его восемь лет назад.
И у него всего два варианта: провалить всю операцию ради спасения ее жизни или уничтожить так, как однажды поступила с ним она.</t>
  </si>
  <si>
    <t>Стесняшка. Shy. Том 1</t>
  </si>
  <si>
    <t>Букими М.</t>
  </si>
  <si>
    <t>Манга. Стесняшка. Shy</t>
  </si>
  <si>
    <t>978-5-17-180889-1</t>
  </si>
  <si>
    <t>МангаShy</t>
  </si>
  <si>
    <t>SHY. Volume 1+2 (omnibus)</t>
  </si>
  <si>
    <t>ASE000000000887883</t>
  </si>
  <si>
    <t>http://cdn.eksmo.ru/v2/ASE000000000887883/COVER/cover1.jpg</t>
  </si>
  <si>
    <t>МангаShy Букими Стесняшка. Shy. Том 1</t>
  </si>
  <si>
    <t>В эпоху, когда сверхсильные защитники из каждой страны принесли мир во всем мире, на страже Японии стоит робкая девушка Тэру Момидзияма, известная как супергероиня Стесняшка. Её смущает сама мысль о том, чтобы надеть спандекс, но она докажет, что, несмотря ни на что, у неё сильная воля и стремления! Она показала, что может справиться с основами профессии защитника справедливости, но таинственный мальчик Стигма всё ещё на свободе. Полная решимости стать сильнее, Тэру затевает шутливую битву со Стардастом, одним из самых известных супергероев в мире и беспощадным противником. Поскольку на кону её статус героя, сможет ли Стесняшка пробудить в себе новые силы?</t>
  </si>
  <si>
    <t>Алмазный Огранщик 2.0. Новый подход к управлению жизнью и бизнесом</t>
  </si>
  <si>
    <t>Мировая классика. Полный перевод</t>
  </si>
  <si>
    <t>978-5-17-154123-1</t>
  </si>
  <si>
    <t>МирКлассикаПолнПеревод</t>
  </si>
  <si>
    <t>The Diamond Cutter</t>
  </si>
  <si>
    <t>ASE000000000865208</t>
  </si>
  <si>
    <t>http://cdn.eksmo.ru/v2/ASE000000000865208/COVER/cover1.jpg</t>
  </si>
  <si>
    <t>МирКлассикаПолнПеревод Роуч! Алмазный Огранщик 2.0. Новый подход к управлению жизнью и бизнесом</t>
  </si>
  <si>
    <t>Майкл Роуч — первый представитель западной культуры, который сумел получить степень Геше — Мастера буддизма — и редкое знание об этом тайном мире после 25-летнего обучения в тибетском монастыре и успешно применил буддийские практики при создании своего успешного бизнеса с оборотом 250 миллионов долларов в год. Учредитель Института Алмазного Огранщика, основатель проекта по сохранению культурного наследия.
Вы держите в руках обновленное издание знаменитого бестселлера «Алмазный Огранщик. Система управления бизнесом и жизнью» в новом переводе. Майкл Роуч, доктор буддийской философии, без опыта, денег и связей, опираясь лишь на буддийские знания об устройстве мира, основал одну из самых успешных компаний в Нью-Йорке. 
Книга «Алмазный Огранщик» издана более чем на 35 языках мира тиражом свыше миллиона экземпляров. И она стала своего рода руководством, предлагающим эффективные решения для удовлетворения вечных человеческих запросов огромного количества людей. Автор подробно описывает, как ему удалось достичь успехов в среде жесткой конкуренции и как принципы сутры Алмазного Огранщика могут помочь в достижении процветания.
Обновленное издание включает в себя комментарий к одному из самых важных текстов на тибетском языке — сутре Алмазного Огранщика, а также целый раздел, посвященный историям людей, которые благодаря этой книге добились невероятного успеха как в бизнесе, так и в личной жизни.
Эта книга распространяет идею о том, что каждый может быть одинаково успешным во внешнем мире и внутреннем. Пусть обновленное издание поможет вам совершить это бесценное путешествие.</t>
  </si>
  <si>
    <t>В сумерках моря</t>
  </si>
  <si>
    <t>Панов В.Ю.</t>
  </si>
  <si>
    <t>Настоящий триллер</t>
  </si>
  <si>
    <t>978-5-17-184631-2</t>
  </si>
  <si>
    <t>НастоящийТриллер</t>
  </si>
  <si>
    <t>ASE000000000897355</t>
  </si>
  <si>
    <t>http://cdn.eksmo.ru/v2/ASE000000000897355/COVER/cover1.jpg</t>
  </si>
  <si>
    <t>НастоящийТриллер-6 Панов В сумерках моря</t>
  </si>
  <si>
    <t>– Шестая книга о приключениях майора Феликса Вербина — и очередное запутанное дело: нужно поймать неуловимого Поденщика — маньяка, убивающего только в Крыму, только приезжих, только летом.
– Триллеры Вадима Панова — это постоянное психологическое напряжение и сюжетные виражи, от которых перехватывает дыхание. Атмосфера загадочного происшествия или убийства раскалена до предела, и читатель сам не замечает, как погружается в нее с головой.
– От автора бестселлеров в жанре научной фантастики, триллера, городского фэнтези, киберпанка и лауреата множества литературных премий: «Портал», «Басткон», «Серебряная стрела», «РосКон», «Звездный мост», «Мир фантастики».
– В 2026 году выходит восьмисерийное фэнтези «Тайный город» — экранизация культового цикла Вадима Панова. «В сумерках моря» — для тех, кто хочет познакомиться с другой гранью автора.</t>
  </si>
  <si>
    <t>Август на крымском побережье — тёплое море, яркое солнце и множество людей, среди которых скрывается загадочный Подёнщик, безжалостный маньяк, убивающий только в Крыму, и только в летние месяцы. Десять лет неуловимый преступник ухитрялся ускользать от полиции, словно дожидаясь встречи с Феликсом Вербиным, который прибыл на южное побережье совсем по другому делу и, неожиданно для себя, оказался в центре зловещей паутины, сплетённой из таинственных убийств, жажды мести и противостояния двух крупнейших криминальных группировок полуострова.</t>
  </si>
  <si>
    <t>Призрак крепости Теней</t>
  </si>
  <si>
    <t>Эйдж Т.С.</t>
  </si>
  <si>
    <t>НоваФикшн. Мастера зарубежного эпического фэнтези</t>
  </si>
  <si>
    <t>978-5-17-171067-5</t>
  </si>
  <si>
    <t>НоваФикшн.МастЗарЭпичФэнт</t>
  </si>
  <si>
    <t>Ghost of the Shadowfort</t>
  </si>
  <si>
    <t>ASE000000000886839</t>
  </si>
  <si>
    <t>http://cdn.eksmo.ru/v2/ASE000000000886839/COVER/cover1.jpg</t>
  </si>
  <si>
    <t>НоваФикшн.МастЗарЭпичФэнт Эйдж Песнь Призрак крепости Теней</t>
  </si>
  <si>
    <t>– Продолжение грандиозного фэнтези «Песнь первого клинка» в духе книг Брендона Сандерсона, Джона Толкина и Джорджа Мартина. 
– Вторая часть цикла «Сага о Сталерожденных» с тщательно выписанным миром, где есть могучие драконы, магические артефакты, политические интриги и эпические сражения.
– Т. С. Эйдж – британский писатель, автор «Саги о Сталерожденных» – при создании цикла черпал вдохновение в древнегреческой и скандинавской мифологии.
– Стильное оформление: обложка с оригинальной иллюстрацией зарубежного издания, карта мира на форзацах, качественная кремовая бумага.</t>
  </si>
  <si>
    <t>Элион Дэйкар, возглавив войско рыцарей Варина, направляется на север, чтобы помочь Тукору в войне. 
Шаска, встав на сторону Расалана, получает задание убить лорда Кастора, поэтому под видом пленной служанки проникает в военный лагерь. 
А наемный убийца Йоник бежит от гнева Ордена на юг, через моря, полные чудовищ. Однако спрятаться будет непросто: молва о таинственном мечнике, обладающем невероятным клинком, уже привлекла к нему недобрые взгляды.
И пока одни стремятся предотвратить кровопролитие, а другие — разжечь пламя хаоса, в землях Огнерожденных пробуждаются зловещие силы...</t>
  </si>
  <si>
    <t>Колыбельная</t>
  </si>
  <si>
    <t>978-5-17-150156-3</t>
  </si>
  <si>
    <t>LULLABY</t>
  </si>
  <si>
    <t>ASE000000000866484</t>
  </si>
  <si>
    <t>http://cdn.eksmo.ru/v2/ASE000000000866484/COVER/cover1.jpg</t>
  </si>
  <si>
    <t>ОтБитникаДоПаланика(м)Паланик Колыбельная</t>
  </si>
  <si>
    <t>…СВСМ. Синдром внезапной смерти младенцев. Каждый год семь тысяч детишек грудного возраста умирают без всякой видимой причины — просто засыпают и больше не просыпаются… Синдром «смерти в колыбельке»? Или — СМЕРТЬ ПОД «КОЛЫБЕЛЬНУЮ»? Под колыбельную, которую, как говорят, «в некоторых древних культурах пели детям во время голода и засухи. Или когда племя так разрасталось, что уже не могло прокормиться на своей земле».
Под колыбельную, которую пели изувеченным в битве и смертельно больным — всем, кому лучше было бы умереть. Тихо. Без боли. Без мучений…Это — "Колыбельная".</t>
  </si>
  <si>
    <t>ПДД</t>
  </si>
  <si>
    <t>978-5-17-181900-2</t>
  </si>
  <si>
    <t>ASE000000000880849</t>
  </si>
  <si>
    <t>http://cdn.eksmo.ru/v2/ASE000000000880849/COVER/cover1.jpg</t>
  </si>
  <si>
    <t>ПДД2026 Экзаменационные билеты для сдачи экзамена на права категорий А, В и М, подкатегорий А1 и В1 на 2026 год</t>
  </si>
  <si>
    <t>В книге представлено 40 билетов по 20 экзаменационных вопросов, которые составлены в соответствии с официальным источником на 2026 год. Все билеты подкреплены разъяснениями и правильными ответами для самопроверки. Вопросы экзаменационных билетов написаны для сдачи экзамена на водительские права категорий А, В и М, подкатегорий А1 и В1 и позволяют проверить знания ПДД РФ. В конце издания предусмотрены обновленные дорожные знаки и разметка. 
Данная книга отлично подойдет для тех, кто хочет сдать теоретический экзамен на права в ГИБДД с первого раза.
Издание учитывает все изменения, опубликованные в официальных источниках на момент подписания издания в печать.</t>
  </si>
  <si>
    <t>Турция. Полная история</t>
  </si>
  <si>
    <t>Йылмаз М.</t>
  </si>
  <si>
    <t>978-5-17-162107-0</t>
  </si>
  <si>
    <t>ASE000000000878774</t>
  </si>
  <si>
    <t>http://cdn.eksmo.ru/v2/ASE000000000878774/COVER/cover1.jpg</t>
  </si>
  <si>
    <t>ПолнИсторияСтраны Турция. Полная история</t>
  </si>
  <si>
    <t>Османская империя появилась на месте небольшого и не самого сильного удела Османа Гази и просуществовала без малого шесть веков. И все это время империей правила одна династия. Ей управляли (реально или номинально) тридцать четыре правителя — от Османа Гази до последнего султана Мехмеда Шестого. Мустафа Кемаль, прозванный Отцом нации – Ататюрком – почитается наравне с Османом Гази, Мехмедом Завоевателем и Сулейманом Справедливым. Как же небольшому государству удалось стать одной из самых могущественных империй мира? Ответ вы найдете в этой книге.</t>
  </si>
  <si>
    <t>Достигая невозможного. Как создаются события в жизни</t>
  </si>
  <si>
    <t>Гумерова Д.К.</t>
  </si>
  <si>
    <t>978-5-17-179864-2</t>
  </si>
  <si>
    <t>Малаканова Светлана Казбековна</t>
  </si>
  <si>
    <t>ASE000000000893658</t>
  </si>
  <si>
    <t>http://cdn.eksmo.ru/v2/ASE000000000893658/COVER/cover1.jpg</t>
  </si>
  <si>
    <t>ПсихологияНаПрактике Гумерова Достигая невозможного. Как создаются события в жизни</t>
  </si>
  <si>
    <t>Дина Гумерова — предприниматель с уникальным опытом запуска 13 бизнесов. Автор трех книг-бестселлеров и знаменитого курса «Достигая невозможного». Ее методики проверены на практике и помогли огромному числу людей выйти на новый уровень в бизнесе и жизни.
Перед вами — практическое руководство по созданию жизни своей мечты. На страницах книги вы найдете четкую систему, которая поможет перезагрузить отношения с близкими, выстроить финансовое благополучие и улучшить здоровье. Автор, опираясь на личный опыт и многолетнюю практику, объясняет, как работает механизм формирования событий и почему наши мысли и эмоции напрямую влияют на реальность.
Каждый раздел содержит упражнения для самостоятельной работы, позволяющие закрепить теоретический материал. Издание будет особенно полезно тем, кто ищет системный подход к саморазвитию и готов активно работать над преобразованием своей реальности.</t>
  </si>
  <si>
    <t>Система Алмазный Огранщик</t>
  </si>
  <si>
    <t>978-5-17-173202-8</t>
  </si>
  <si>
    <t>Роуч</t>
  </si>
  <si>
    <t>ASE000000000888481</t>
  </si>
  <si>
    <t>http://cdn.eksmo.ru/v2/ASE000000000888481/COVER/cover1.jpg</t>
  </si>
  <si>
    <t>Роуч Алмазный Огранщик 2.0. Новый подход к управлению жизнью и бизнесом</t>
  </si>
  <si>
    <t>По тропам волшебных лесов</t>
  </si>
  <si>
    <t>Вуд Я.</t>
  </si>
  <si>
    <t>Словотворцы (подарочное)</t>
  </si>
  <si>
    <t>978-5-17-177831-6</t>
  </si>
  <si>
    <t>Словотворцы(под)</t>
  </si>
  <si>
    <t>ASE000000000891983</t>
  </si>
  <si>
    <t>http://cdn.eksmo.ru/v2/ASE000000000891983/COVER/cover1.jpg</t>
  </si>
  <si>
    <t>Словотворцы(под)Вуд По тропам волшебных лесов</t>
  </si>
  <si>
    <t>– Подарочное издание бестселлера Яны Вуд. Первая книга популярного цикла «Хранители Запредельных земель».
– Героико-эпическое темное фэнтези с горячими любовными линиями, динамичным сюжетом и фольклорными мотивами. Славянская, европейская и авторская мифология тесно сплетаются в оригинальном фэнтези мире.
– Внутри: тропы «слоуберн», «от ненависти до любви», «обретенная семья», «тронь ее и умрешь» и «серая мораль», а также вампиры, оборотни и драконы.
– Масштабная истории о команде героев и обретенной семье, взрослении и поиске себя, о сильных героях, что противостоят судьбе, учатся быть стойкими даже тогда, когда весь мир против них.
– Роскошное коллекционное оформление: суперобложка с иллюстрацией от художницы Selcha Uni и золотой фольгой, печать по обрезу, внутренние сюжетные иллюстрации от ZABITY. Percival Liebe, иллюстрация на переплете и черно-белые арты в блоке от Борзениной Алены (Tattoo Ramen). Специальный  стикерпак в подарок только в первом тираже.
– Бонус: дополнительные главы, в которых читателей ждет больше романтики.</t>
  </si>
  <si>
    <t>Хейта родилась человеком — простой деревенской девушкой. Но тот судьбоносный день изменил все.
Пастыри спасли Хейту от смерти и наделили волшебной силой. Вот только дар обернулся проклятием: ни люди, ни существа не жаловали таких, как она.
Хейту ждала жизнь, полная одиночества. Но судьба послала ей спутников, странников-изгоев, мечтавших покончить с темным прошлым и жить иначе.
Вместе они попытаются сохранить остатки мира между людьми и существами. Спасти тех, кто их отверг.
Но смогут ли они довести начатое до конца?
Ведь в Сумрачном лесу расплодилось зло. Химера, чью семью погубили люди, вышла из тени чтобы уничтожить людской род. А прошлое, которое Хейта и ее спутники так отчаянно старались забыть, вовсе не намерено их отпускать…</t>
  </si>
  <si>
    <t>Крутой поворот</t>
  </si>
  <si>
    <t>978-5-17-160063-1</t>
  </si>
  <si>
    <t>A Bend in the Road</t>
  </si>
  <si>
    <t>ASE000000000876641</t>
  </si>
  <si>
    <t>http://cdn.eksmo.ru/v2/ASE000000000876641/COVER/cover1.jpg</t>
  </si>
  <si>
    <t>Спаркс(чудо любви)Крутой поворот</t>
  </si>
  <si>
    <t>– От автора романов «Дневник памяти» и «Спеши любить».
– Николас Спаркс – один из самых популярных романтиков современности.
– Издание серии «Спаркс: чудо любви (м)» – книги в мягкой обложке и удобном формате.</t>
  </si>
  <si>
    <t>У Майлза Райана – полицейского из маленького городка – в жизни остались только две цели: найти водителя, сбившего его жену, и стать идеальным отцом для осиротевшего сынишки.
Женщинам нет места в его жизни… пока в городок не приезжает молодая учительница Сара Эндрюс, которая скоро становится лучшим другом Джоны, сына Майлза.
И Сара, и Майлз прекрасно знают, что такое боль утраты, и умеют понимать и сострадать. Но только ли поэтому их так неудержимо влечет друг к другу? 
Но раньше, чем они успевают осознать свои чувства, происходит нечто, способное разлучить их навсегда…</t>
  </si>
  <si>
    <t>978-5-17-118860-3</t>
  </si>
  <si>
    <t>ASE000000000847260</t>
  </si>
  <si>
    <t>http://cdn.eksmo.ru/v2/ASE000000000847260/COVER/cover1.jpg</t>
  </si>
  <si>
    <t>Стругацкие(лучшее)Пикник на обочине</t>
  </si>
  <si>
    <t>– От авторов книг «Улитка на склоне», «Трудно быть богом» и «Понедельник начинается в субботу».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Авторская серия «Лучшие книги братьев Стругацких» в стильном оформлении и твердой обложке.</t>
  </si>
  <si>
    <t>«Пикник на обочине» – одно из самых прославленных произведений братьев Стругацких, увлекательная история сталкеров – отчаянно смелых людей, на свой страх и риск снова и снова отправляющихся в место высадки пришельцев – аномальную Зону, полную опасностей и смертельных ловушек...</t>
  </si>
  <si>
    <t>Fucking English: 1000+ слов и выражений из английского сленга</t>
  </si>
  <si>
    <t>Коншин М.Н.</t>
  </si>
  <si>
    <t>978-5-17-165452-8</t>
  </si>
  <si>
    <t>ASE000000000882597</t>
  </si>
  <si>
    <t>http://cdn.eksmo.ru/v2/ASE000000000882597/COVER/cover1.jpg</t>
  </si>
  <si>
    <t>УчИнострЯз(с блогерами)Коншин Fucking English: 1000+ слов и выражений из английского сленга</t>
  </si>
  <si>
    <t>Никаких табу — здесь ты найдешь всё, о чем предпочитали не говорить на уроках английского!
Уличный сленг и цифровой андеграунд скрывают куда больше дичи, чем можно себе представить. В этой книге более 1000 слов и выражений, которыми щеголяют в самых опасных подворотнях и безднах интернета, дополненные стильными и остроумными иллюстрациями. И никаких скучных правил — только то, что действительно пригодится. Объясняем просто, с фирменным черным юмором и любовью.
От создателей легендарного канала @fuckingenglish — более 360 тысяч подписчиков, так что ты в хорошей компании!</t>
  </si>
  <si>
    <t>Поразительное на каждом шагу. Алые сердца. По тонкому льду</t>
  </si>
  <si>
    <t>Тун Хуа</t>
  </si>
  <si>
    <t>Хиты Азии. Сквозь историю</t>
  </si>
  <si>
    <t>978-5-17-183213-1</t>
  </si>
  <si>
    <t>Голомуздова Мария Сергеевна</t>
  </si>
  <si>
    <t>ХитыАзии.СквозьИсторию</t>
  </si>
  <si>
    <t>Startling by Each Step volume 2</t>
  </si>
  <si>
    <t>ASE000000000895545</t>
  </si>
  <si>
    <t>http://cdn.eksmo.ru/v2/ASE000000000895545/COVER/cover1.jpg</t>
  </si>
  <si>
    <t>ХитыАзииСквозьИсторию Хуа Поразительное на каждом шагу. Алые сердца-2.По тонкому льду</t>
  </si>
  <si>
    <t>– Невероятная история любви сквозь века в цикле популярной китайской писательницы и сценаристки Тун Хуа. Вторая часть дилогии исторического фэнтези.
– Продолжение истории обыкновенной девушки из XXI века, оказавшейся в далеком прошлом, в Древнем Китае, в теле 16 летней аристократки.
– Один из лучших китайских романов о путешествии сквозь время и пространство, долгое время сохранявший первое место в ТОП-10 историй о попаданцах.
– По мотивам цикла снята одна из самых популярных южно-корейских дорам «Алые сердца Корё» и одноименная китайская дорама «Поразительное на каждом шагу».
– Для поклонников новелл и дорам «Красные манжеты», «Алые небеса», «Запрет на браки в Чосоне» и «Восхождение фениксов».
– Стильное и качественное издание: новое красивое оформление обложки от художницы Ольги Лялиной, твердый переплет с лаком и золотой фольгой, форзацы с подробной схемой персонажей, стильная верстка и офсетная бумага.</t>
  </si>
  <si>
    <t>Жизнь Малтай Жоси при императорском дворе становится все сложнее. Запретный город давно перестал быть для нее чужим: борьба принцев за власть затянула девушку так глубоко, что теперь она все реже вспоминает о себе прежней. Император Канси и его сыновья стали для нее как семья – именно рядом с ними она впервые узнала, что такое любовь. Однако сердце сына Поднебесной переменчиво, и от его гнева не защищены даже те, к кому еще вчера он был благосклонен.
Привыкшая к жизни во дворце, Жоси понимает: испытаний впереди будет лишь больше. Ей известны судьбы принцев, и она видит, как неумолимо приближается трагический финал, знакомый по учебникам истории.  
Сумеет ли Жоси изменить предначертанный ход событий и спасти тех, кого любит?</t>
  </si>
  <si>
    <t>Безалкогольные коктейли. 50 карт с рецептами вкусных и полезных напитков</t>
  </si>
  <si>
    <t>Настольные игры</t>
  </si>
  <si>
    <t>978-5-17-182878-3</t>
  </si>
  <si>
    <t>ASE000000000896077</t>
  </si>
  <si>
    <t>http://cdn.eksmo.ru/v2/ASE000000000896077/COVER/cover1.jpg</t>
  </si>
  <si>
    <t>Хлеба и зрелищ(Карты)Безалкогольные коктейли. 50 карт с рецептами вкусных и полезных напитков</t>
  </si>
  <si>
    <t>В этой колоде представлено 50 карт с рецептами вкусных и полезных безалкогольных коктейлей:
•   разнообразные смузи;
•   молочные коктейли;
•   согревающие напитки;
•   освежающие лимонады;
•   бодрящие, модные и детокс-миксы.
На картах представлены варианты напитка, а также его рецепт с ингредиентами.
Смешивайте, пробуйте новое, находите любимое и получайте безградусное удовольствие каждый день!
Не знаете, что приготовить? Вытяните карту наугад!</t>
  </si>
  <si>
    <t>Рецепты для собак. Домашние лакомства своими руками</t>
  </si>
  <si>
    <t>978-5-17-185108-8</t>
  </si>
  <si>
    <t>ASE000000000897851</t>
  </si>
  <si>
    <t>http://cdn.eksmo.ru/v2/ASE000000000897851/COVER/cover1.jpg</t>
  </si>
  <si>
    <t>ЧеткоПоДелу Рецепты для собак. Домашние лакомства своими руками</t>
  </si>
  <si>
    <t>Любите баловать своего четвероногого друга вкусняшками? Эта книга поможет превратить заботу о питомце в настоящее кулинарное удовольствие! В ней собраны проверенные рецепты домашних лакомств, созданных специально для собак с учетом их физиологических потребностей и безопасности.</t>
  </si>
  <si>
    <t>Воин тумана</t>
  </si>
  <si>
    <t>Вулф Д.</t>
  </si>
  <si>
    <t>Шедевры фэнтези</t>
  </si>
  <si>
    <t>978-5-17-153544-5</t>
  </si>
  <si>
    <t>ШедеврыФэнтези</t>
  </si>
  <si>
    <t>Soldier of the Mist</t>
  </si>
  <si>
    <t>ASE000000000869940</t>
  </si>
  <si>
    <t>http://cdn.eksmo.ru/v2/ASE000000000869940/COVER/cover1.jpg</t>
  </si>
  <si>
    <t>ШедеврыФэнтези Вулф Воин тумана</t>
  </si>
  <si>
    <t>– «Воин тумана» Джина Вулфа — историко‑фантастический роман, сочетающий античную атмосферу, мистику и глубокие философские размышления.
– В 1987 году «Воин тумана» стал лауреатом премии «Локус» в номинации «Роман фэнтези».
– Джин Вулф — признанный мастер фэнтези, чьи произведения отличаются философской глубиной, многослойностью сюжетов и напряженной мистической атмосферой.
– «Воин тумана» — это история о столкновении человека с божественными силами. Воин Латро, лишенный памяти после ранения, странствует по Древней Греции и ведет дневник, чтобы собрать воедино осколки своего прошлого. В пути он сталкивается с богами и мифическими существами — те пытаются манипулировать им, но герой, полагаясь на смекалку и боевые навыки, стремится разгадать тайну собственной судьбы и понять, какую роль уготовили ему высшие силы.
– Издание в серии «Шедевры фэнтези»: твердый переплет, продуманное атмосферное оформление.</t>
  </si>
  <si>
    <t>Каждое утро воин Латро просыпается, не помня вчерашнего дня и даже собственного имени. Единственная нить, связывающая его с прошлым,— собственный дневник на свитке папируса. 
Страшное боевое ранение отняло у Латро память, но взамен открыло иной мир, где боги и призраки ходят среди людей, а звери говорят человеческими голосами. Теперь Латро видит то, что скрыто от других людей. Однако божества, которых он встречает на пути, прекрасно знают об этом даре и то и дело норовят использовать Латро как пешку в своих играх и заговорах.
Чтобы восстановить свое прошлое, Латро отправляется в опасное странствие по Древней Греции. Ему придется доверять незнакомцам, чьи лица он забудет к утру, сражаться с врагами, о которых он ничего не помнит, и надеяться, что природная смекалка и превосходные воинские навыки помогут отличить правду от лжи.</t>
  </si>
  <si>
    <t>Странствия Души. Тренинг по системе Майкла Ньютона. Ответы на все вопросы о жизни и смерти</t>
  </si>
  <si>
    <t>Линн Майк</t>
  </si>
  <si>
    <t>Школа эзотерики</t>
  </si>
  <si>
    <t>978-5-17-154712-7</t>
  </si>
  <si>
    <t>ШколаЭзотерики</t>
  </si>
  <si>
    <t>ASE000000000871110</t>
  </si>
  <si>
    <t>http://cdn.eksmo.ru/v2/ASE000000000871110/COVER/cover1.jpg</t>
  </si>
  <si>
    <t>ШколаЭзотерики Линн Странствия Души. Тренинг по системе Майкла Ньютона. Ответы на все вопросы о жизни и смерти</t>
  </si>
  <si>
    <t>Смерти нет, есть лишь путешествие вашей Души! И это не вопрос веры, а вопрос знания! Майк Линн расширил исследования известного американского гипнотерапевта Майкла Ньютона и создал на их основе уникальные авторские практики. С их помощью вы…
   Совершите путешествие в Мир Душ и прикоснетесь к тайнам бессмертия, узнаете, в чем ваше высшее предназначение и как устроен духовный мир, полный любви. 
   Избавитесь от страха смерти, а также от прочих страхов и фобий, убедитесь в бессмертии Души, обретете подлинный смысл своей жизни. 
   Сможете навсегда покончить с чувством одиночества, узнав, что никто на самом деле никогда не бывает одинок, что мы не расстаемся с близкими и родными людьми, они всегда рядом с нами — так же как и любящие нас гиды-помощники, сопровождающие каждого человека в его жизни на Земле. 
   Узнаете о той роли, которую играют в вашей жизни другие люди, выясните, какие уроки несут в себе те или иные отношения. Вы разберетесь в том, кто является вашей родственной душой, и в чем смысл вашей встречи в нынешней жизни. Это поможет наладить гармоничное взаимодействие между вами.
   Сможете справиться с болезнями, хроническими неудачами, прочими проблемами и неприятностями, если выясните, что их причина — в прошлых воплощениях. Эти проблемы — не наказание, а урок, который нужно пройти. Узнав, в чем урок, и сделав верные выводы, вы освободитесь даже от застарелых, годами не решаемых проблем.
Нам здесь, на Земле, трудно представить, что после смерти мы попадаем в разумный и любящий мир. Но это на самом деле так.</t>
  </si>
  <si>
    <t>Японские иероглифы для начинающих</t>
  </si>
  <si>
    <t>Стаут Т., Хаконе К.,</t>
  </si>
  <si>
    <t>978-5-17-107297-1</t>
  </si>
  <si>
    <t>JAPANESE KANJI FOR BEGINNERS</t>
  </si>
  <si>
    <t>ASE000000000835163</t>
  </si>
  <si>
    <t>http://cdn.eksmo.ru/v2/ASE000000000835163/COVER/cover1.jpg</t>
  </si>
  <si>
    <t>ШколаЯпонскогоЯзыка Японские иероглифы для начинающих</t>
  </si>
  <si>
    <t>В серию "Школа японского языка" входят прописи, самоучители и пособия. Серия пользуется популярностью. "Японские иероглифы для начинающих" - вторая книга американского япониста Тимоти Г. Стаута в этой серии.  Пособие знакомит с 430 самыми употребительными иероглифами, которые должны знать все, кто приступает к овладению японским языком. Автор предлагает свою уникальную методику по запоминанию иероглифов: анализ корней, составляющих иероглиф, и мнемонический рисунок. Рисунок сопровождается фразой, увязывающей значение иероглифа с его написанием. К каждому уроку предлагаются упражнения и задания. Пособие пробуждает творческие способности изучающих японский язык и превращает кропотливый процесс в увлекательное занятие. Предназначено для всех, кто стремится выучить японский язык.</t>
  </si>
  <si>
    <t>Пособие знакомит с историей происхождения иероглифов, правилами их начертания, с типами черт, тонкостями и стратегией изучения.
В пособии 44 урока, включающие 430 самых употребительных иероглифов с указанием произношения и правильного начертания. К каждому иероглифу даются примеры употребления, что в целом составляет около 2000 самых употребительных слов. Уроки сопровождаются упражнениями и разнообразными заданиями.
Уникальность пособия - в авторской методике запоминания иероглифов, состоящей в анализе составляющих элементов и мнемонических рисунках.
Издание предназначено для всех, кто интересуется японским языком и хочет учить его.</t>
  </si>
  <si>
    <t>Бей первая</t>
  </si>
  <si>
    <t>978-5-17-167887-6</t>
  </si>
  <si>
    <t>ASE000000000884372</t>
  </si>
  <si>
    <t>http://cdn.eksmo.ru/v2/ASE000000000884372/COVER/cover1.jpg</t>
  </si>
  <si>
    <t>ШкольноеСтекло Артеева Бей первая</t>
  </si>
  <si>
    <t>- Щемящий роман, поднимающий темы неблагополучного детства, школьного буллинга и любви, которая может подарить надежду в самой непростой ситуации.
- Вторая книга серии «Школьное стекло». Истории, на которые взрослые пожимают плечами: «Делаешь из мухи слона», но о которых обязательно надо говорить.
- Специальное оформление: обрез закрыт клапаном, отчего книга напоминает сундучок секретом.</t>
  </si>
  <si>
    <t>Милана – девочка из неблагополучной семьи. Она красит волосы в синий цвет, никого не подпускает близко, боится органов опеки и знает самое главное правило: всегда бей первая.
Кирилл однажды отогнал от странной девчонки толпу, которая над ней издевалась, и дал ей совет: вычисли главного и бей первая. Кто же знал, что эти двое встретятся спустя пять лет и сразу узнают друг друга?
Милана приходит в новую школу в выпускной класс, готовая в очередной раз следовать своему правилу. Но видит Кирилла и понимает, что главный тут он.
И как теперь нападать? И что делать со своим взбесившимся сердцем, которое реагирует на этого хмурого парня так, как ни на кого больше?</t>
  </si>
  <si>
    <t>Проснись</t>
  </si>
  <si>
    <t>978-5-17-168022-0</t>
  </si>
  <si>
    <t>ASE000000000884492</t>
  </si>
  <si>
    <t>http://cdn.eksmo.ru/v2/ASE000000000884492/COVER/cover1.jpg</t>
  </si>
  <si>
    <t>ШкольноеСтекло Артеева Проснись</t>
  </si>
  <si>
    <t>– Новинка серии историй о первой любви «Школьное стекло». От автора книг «Физика любви», «Бей первая» и «Правило 24 секунд». 
– История о дружбе, которая постепенно превращается в любовь: Саша и Ксюша долгое время были лучшими друзьями, пока однажды не поняли, что их чувства могут быть куда глубже.
– Роман о последнем школьном годе, поиске себя и сложных эмоциях — ведь сейчас всего один шаг способен изменить всю жизнь.
– В книге спрятаны тайные послания и задания для читателей: шифры азбуки Морзе, скрытые сообщения и элементы интерактива.
– Издание оформлено как личный дневник: мягкая обложка с клапаном, который закрывает обрез и создает ощущение закрытой на ключ тетрадки с секретами.
– Иллюстрации внутри книги и новая обложка от художницы Полины Граф создают эффект полного погружения в историю.</t>
  </si>
  <si>
    <t>Школа может оказаться полем боя или убежищем.  Зависит от того,  кто рядом с тобой.
Ксюша Войнова злится на весь окружающий мир и доверяет только лучшему другу, потому что лишь рядом с ним чувствует себя в безопасности. Саша Чигарев страдает от ночных кошмаров и неразделенной любви к своей подруге. 
Они стараются оставаться самыми близкими друг для друга, но этого уже недостаточно. Как минимум для одного из них. Саше и Ксюше обоим придется проснуться, и никто не знает, насколько это окажется болезненным для пары лучших друзей.</t>
  </si>
  <si>
    <t>Шерлок Крутиков и детективы из 4 «А». Охотники за непонятностями</t>
  </si>
  <si>
    <t>Калинина А.Н.</t>
  </si>
  <si>
    <t>Школьноприкольно</t>
  </si>
  <si>
    <t>978-5-17-179207-7</t>
  </si>
  <si>
    <t>ASE000000000893218</t>
  </si>
  <si>
    <t>http://cdn.eksmo.ru/v2/ASE000000000893218/COVER/cover1.jpg</t>
  </si>
  <si>
    <t>Школьноприкольно Калинина Шерлок Крутиков и детективы из 4 «А». Охотники за непонятностями</t>
  </si>
  <si>
    <t>Весёлые школьные детективные истории!
Динамичные расследования, захватывающее повествование.
Дружба, юмор и хорошее настроение!
Детективы из 4 «А» найдут даже то, что не пропало!
Очаровательные и красочные иллюстрации Кристины Бородиной.
Увлекательное чтение для младшего школьного возраста.</t>
  </si>
  <si>
    <t>Каждой детективной команде нужен свой Шерлок! Даже если вы детективы из 4 «А» и способны раскрыть любое дело! Без сообразительного и весёлого первоклашки Шерлока Крутикова решать задачи оказалось бы гораздо сложнее. Куда пропала Даша Крюкова? Кто сломал речку? Юным сыщикaм предстоит столкнуться с загадкой оладушка-фрисби, тайной пса Бандита и отправиться на поиски президента. А потом выяснить, кто крадёт их имена и похитил галактики! Шерлок и его друзья найдут ответы на все вопросы.</t>
  </si>
  <si>
    <t>Мой темный Ромео. Специальное издание</t>
  </si>
  <si>
    <t>Хантингтон П., Шэн Л.</t>
  </si>
  <si>
    <t>Бестселлеры Л.Дж Шэн и Паркер С. Хантингтон</t>
  </si>
  <si>
    <t>978-5-17-166074-1</t>
  </si>
  <si>
    <t>Шэн.Хантингтон(best)</t>
  </si>
  <si>
    <t>ASE000000000881762</t>
  </si>
  <si>
    <t>http://cdn.eksmo.ru/v2/ASE000000000881762/COVER/cover1.jpg</t>
  </si>
  <si>
    <t>Шэн.Хантингтон(best/цветной обрез)Мой темный Ромео.(Специальное издание)</t>
  </si>
  <si>
    <t>– Любовный роман с перчинкой от неожиданного дуэта авторов в подарочном оформлении. Суперобложка, печать по обрезу и иллюстрированные форзацы. 
– Понравится поклонникам творчества Пенелопы Дуглас, Эль Кеннеди, Эммы Скотт и Коры Рейли.
– Романы Л. Дж. Шэн стали бестселлерами USA Today, Amazon.com и Washington Post и издаются в более чем 20 странах!
Один безрассудный поступок привел к браку по расчету. Они оба проклинают тот вечер, но преследуют свои цели и не намерены уступать. Их ненависть друг к другу выходит за рамки личных отношений, в игру вступает бизнес и вооруженные силы. Но верен ли расчет в этом браке? Погрузитесь в мрачную и жаркую историю любви и предательства.</t>
  </si>
  <si>
    <t>Некоторые Ромео заслуживают смерти. А сказки превращаются в жестокие поучительные истории.
Это должен был быть безобидный поцелуй на роскошном балу дебютанток.
Тайный миг с красивым незнакомцем. Но, в отличие от персонажа Шекспира, моим Ромео
движет не любовь. Им движет месть. Для него я — всего лишь фигура на шахматной доске.
Невеста его соперника. Для меня он — человек, заслуживающий яда.
Темный принц, которому я отказываюсь принадлежать. Он думает, что я смирюсь со своей судьбой.
Но я планирую переписать ее. В моей истории Джульетта не умирает. Но Ромео...
Он погибнет.</t>
  </si>
  <si>
    <t>Гениальность и помешательство</t>
  </si>
  <si>
    <t>Ломброзо Чезаре</t>
  </si>
  <si>
    <t>978-5-17-112606-3</t>
  </si>
  <si>
    <t>Genio e degenerazione</t>
  </si>
  <si>
    <t>ASE000000000840799</t>
  </si>
  <si>
    <t>http://cdn.eksmo.ru/v2/ASE000000000840799/COVER/cover1.jpg</t>
  </si>
  <si>
    <t>ЭксклюзивКлассика Ломброзо Гениальность и помешательство</t>
  </si>
  <si>
    <t>Гений и безумие… Неужели между ними действительно есть много общего? Неужели гениальность – просто одна из многочисленных форм умопомешательства?
Величайший криминальный психиатр XIX века Чезаре Ломброзо, которого самого последовательно объявляли гением, сумасшедшим и снова гением, предлагает в самой известной из своих работ поразительную теорию о том, что гениальность просто несовместима с нормальностью, - причем с нормальностью не в бытовом, а в чисто клиническом смысле слова. 
Так в чем же, по мнению Ломброзо, заключается «безумство гениев»?</t>
  </si>
  <si>
    <t>978-5-17-165767-3</t>
  </si>
  <si>
    <t>ASE000000000882969</t>
  </si>
  <si>
    <t>http://cdn.eksmo.ru/v2/ASE000000000882969/COVER/cover1.jpg</t>
  </si>
  <si>
    <t>ЭксклюзивКлассика Спаркс Крутой поворот</t>
  </si>
  <si>
    <t>– От автора романов «Дневник памяти» и «Спеши любить».
– Николас Спаркс – один из самых популярных романтиков современности.
– Издание серии «Эксклюзивная классика» – книги в удобном формате и мягкой обложке.</t>
  </si>
  <si>
    <t>Вы, конечно, шутите, мистер Фейнман!</t>
  </si>
  <si>
    <t>Фейнман Р.</t>
  </si>
  <si>
    <t>978-5-17-119213-6</t>
  </si>
  <si>
    <t>SURELY YOU ARE JOKING, MR. FEYNMAN</t>
  </si>
  <si>
    <t>ASE000000000846350</t>
  </si>
  <si>
    <t>http://cdn.eksmo.ru/v2/ASE000000000846350/COVER/cover1.jpg</t>
  </si>
  <si>
    <t>ЭксклюзивКлассика(тв/ляссе)Фейнман Вы, конечно, шутите, мистер Фейнман!</t>
  </si>
  <si>
    <t>Он был известен своим пристрастием к шуткам и розыгрышам, писал изумительные портреты, играл на экзотических музыкальных инструментах. Великолепный оратор, он превращал каждую свою лекцию в захватывающую интеллектуальную игру. На его выступления рвались не только студенты и коллеги, но и люди, просто увлеченные физикой. 
Автобиография великого ученого захватывает сильнее, чем приключенческий роман. Это одна из немногих книг, которые навсегда остаются в памяти каждого, кто их прочитал.</t>
  </si>
  <si>
    <t>Русский язык. Универсальный справочник</t>
  </si>
  <si>
    <t>Розенталь Д.Э.</t>
  </si>
  <si>
    <t>978-5-17-171157-3</t>
  </si>
  <si>
    <t>ASE000000000886955</t>
  </si>
  <si>
    <t>http://cdn.eksmo.ru/v2/ASE000000000886955/COVER/cover1.jpg</t>
  </si>
  <si>
    <t>ЭксклюзивСамоучитель Розенталь Рус.яз. Универсальный справочник</t>
  </si>
  <si>
    <t>Розенталь Дитмар Эльяшевич — лингвист, профессор, известный автор многочисленных справочников по русскому языку, стилистике, правописанию, культуре речи. Его труды по сей день считаются эталонными и востребованными.
В издании собраны правила орфографии и пунктуации, которые иллюстрируются примерами из текстов. Отдельное внимание уделяется трудным случаям правописания. Для лучшего понимания языка пособие дополнено разделами практической стилистики. Справочник прошел проверку временем, поэтому признан универсальным.
Книга принесет пользу школьникам, студентам, преподавателям русского языка, а также издательским работникам и всем, кто стремится писать грамотно.</t>
  </si>
  <si>
    <t>При чем тут я?</t>
  </si>
  <si>
    <t>#Краш-тест</t>
  </si>
  <si>
    <t>978-5-17-182762-5</t>
  </si>
  <si>
    <t>бумага офсетная пухлая 80 Кама</t>
  </si>
  <si>
    <t>#КрашТест</t>
  </si>
  <si>
    <t>ASE000000000895933</t>
  </si>
  <si>
    <t>http://cdn.eksmo.ru/v2/ASE000000000895933/COVER/cover1.jpg</t>
  </si>
  <si>
    <t>#КрашТест Калинина При чем тут я?</t>
  </si>
  <si>
    <t>От автора цикла бестселлеров «Детективы из 4 ״А״».
Трогательная и вдохновляющая история для современных подростков.
Пятнадцатилетняя Аля точно знает: мечтать не вредно, а очень даже полезно. Иногда желания сбываются самым неожиданным образом. И что потом? Первая любовь, дружбы-ссоры и насмешки школьной «звезды», младший брат, собственные комиксы. И, конечно же, большая тайна. Всё это — в одной книге, написано от имени главной героини лёгким языком, с юмором и искренностью.
Нестандартные ситуации.
Понятные подросткам проблемы. Испытания на прочность и поиск себя.
Трансформация сознания и изменения через переживания и чувства.
Яркое оформление.</t>
  </si>
  <si>
    <t>Але пятнадцать лет. Она часто витает в облаках и много мечтает. О большой любви или о том, чтобы отменили информатику. Аля рисует собственные комиксы и пишет стихи. Она просто без ума от семнадцатилетнего блогера Сергея Шмелёва. Все называют его Серëжа Шмель. Свою личную жизнь, как и место учёбы, блогер держит в тайне.
Одна встреча навсегда меняет её жизнь. Брат, подруга и главный враг, учителя и родители — героине предстоит на всех посмотреть новыми глазами. И, конечно же, разгадать тайну Шмеля.</t>
  </si>
  <si>
    <t>3000 примеров по математике. 2 класс. Счёт в пределах 100. Часть 2</t>
  </si>
  <si>
    <t>978-5-17-108564-3</t>
  </si>
  <si>
    <t>ASE000000000836582</t>
  </si>
  <si>
    <t>http://cdn.eksmo.ru/v2/ASE000000000836582/COVER/cover1.jpg</t>
  </si>
  <si>
    <t>3000 примеровНачШк п/мат.2 кл.Счёт в пределах 100. Ч. 2.</t>
  </si>
  <si>
    <t>Данное пособие содержит 3000 примеров на сложение и вычитание в пределах сотни. Тема «Сотня» - одна из базовых тем курса начальной школы. Как и любая другая тема, изучаемая ребенком в этом возрасте, она требует внимательного осмысления и хорошего закрепления. Многие родители семи-восьмилетних школьников убеждены, что их дети очень хорошо считают, но полностью можно быть в этом уверенными только тогда, когда навык счета доведен до автоматизма. В этом случае ответ к примеру ученик пишет по истечении 4 - 7 секунд.  Как пользоваться книгой  На каждой странице расположены 6 - 7 столбиков по 52 примера. В конце столбика записывается время. В левом нижнем углу обозначены контрольные цифры: идеальное время решения одного столбика, удовлетворительное и результат, который должен заставить ученика призадуматься. Не надо требовать от школьника в это время каллиграфического написания ответов.  Учителю сложно проверить такое большое количество примеров, поэтому лучше, если время, затраченное на решение каждого столбика, отметят взрослые дома. Чтобы достичь хороших результатов, каждый день надо решать по одной странице. Пособие можно использовать в качестве дополнительного материала на уроках математики, а также для работы дома.</t>
  </si>
  <si>
    <t>Данное пособие содержит 3000 примеров на сложение и вычитание в пределах сотни. Тема «СОТНЯ» - одна из базовых тем курса начальной школы. Как и любая другая тема, изучаемая ребёнком в этом возрасте, она требует внимательного осмысления и хорошего закрепления.
Многие родители семи-восьмилетних школьников убеждены, что их дети очень хорошо считают, но полностью можно быть в этом уверенными только тогда, когда навык счёта доведен до автоматизма. В этом случае ответ к примеру ученик пишет по истечении 4-7 секунд.
КАК ПОЛЬЗОВАТЬСЯ КНИГОЙ
На каждой странице приведены 6-7 столбиков по 52 примера. В конце столбика записывается время. В левом нижнем углу обозначены контрольные цифры: идеальное время решения одного столбика, удовлетворительное и результат, который дол-жен заставить ученика призадуматься. Не надо требовать от школьника в это время каллиграфического написания ответов. 
Учителю сложно проверить такое большое количество примеров, поэтому лучше, если время, затраченное на решение каждого столбика, отметят взрослые дома.
Чтобы достичь хороших результатов, каждый день надо решать по одной странице.
Пособие можно использовать в качестве дополнительного материала на уроках математики, а также для работы дома.</t>
  </si>
  <si>
    <t>Гибель империи. Уроки для современной России</t>
  </si>
  <si>
    <t>Гайдар Е.Т.</t>
  </si>
  <si>
    <t>978-5-17-089655-4</t>
  </si>
  <si>
    <t>ASE000000000707858</t>
  </si>
  <si>
    <t>http://cdn.eksmo.ru/v2/ASE000000000707858/COVER/cover1.jpg</t>
  </si>
  <si>
    <t>Corpus.Гайдар Гибель империи(нов)</t>
  </si>
  <si>
    <t>Книга посвящена проблемам, с которыми сталкиваются авторитарные режимы в поли­этнических государствах, чья экономика в значительной степени зависит от непредска­зуемых колебаний цен на топливно-энергетические ресурсы. Эта проблема актуальна для современной России, и автор объясняет, какие ошибки, допущенные Советским Союзом, не следовало бы повторять. Уникальность же книги в том, что Егор Гайдар впервые наглядно показывает, каким образом политика коллективизации, разорившая наше сельское хозяйство, предопределила через шестьдесят с небольшим лет ускорен­ный крах советского режима, который де-факто стал к тому времени банкротом. Каково было реальное экономическое положение внешне могучей сверхдержавы, был ли рас­пад СССР абсолютно неминуемым, можно ли было произвести демонтаж советской системы как-то иначе и почему в России был невозможен китайский или латиноаме­риканский путь преобразований — ответы на эти вопросы вы найдете в “Гибели империи”.</t>
  </si>
  <si>
    <t>Сэру Филиппу, с любовью</t>
  </si>
  <si>
    <t>978-5-17-146222-2</t>
  </si>
  <si>
    <t>To Sir Phillip, With Love</t>
  </si>
  <si>
    <t>ASE000000000862281</t>
  </si>
  <si>
    <t>http://cdn.eksmo.ru/v2/ASE000000000862281/COVER/cover1.jpg</t>
  </si>
  <si>
    <t>Бриджертоны Сэру Филиппу, с любовью (Сериал Netflix)</t>
  </si>
  <si>
    <t>Пятая книга культового цикла «Бриджертоны».
Читай книги — смотри сериал. Книги цикла легли в основу популярного телесериала производства Netflix. За месяц первый сезон сериала посмотрело свыше 90 миллионов людей — больше, чем «Карточный домик» или «Ход королевы». Весной 2022 года на сервисе вышел второй сезон «Бриджертонов».
Книги Джулии Куин переведены на 37 языков и разошлись по миру тиражом в несколько десятков миллионов экземпляров.</t>
  </si>
  <si>
    <t>О чем должна мечтать старая дева? Конечно, о браке! Что должна сделать она, получив письмо с предложением руки и сердца от одного из самых завидных женихов лондонского света? Конечно, прийти в восторг! Но отнюдь не восторг вызывает у Элоизы Бриджертон предложение сэра Филиппа Крейна! По чести сказать, эта насмешливая красавица и вовсе собирается отказать сэру Филиппу — и откажет, если «этот наглец» в твердо установленные сроки не покорит ее сердце!..</t>
  </si>
  <si>
    <t>Великие русские художники</t>
  </si>
  <si>
    <t>978-5-17-119168-9</t>
  </si>
  <si>
    <t>ASE000000000847564</t>
  </si>
  <si>
    <t>http://cdn.eksmo.ru/v2/ASE000000000847564/COVER/cover1.jpg</t>
  </si>
  <si>
    <t>ГалереяМировойЖивописи Великие русские художники</t>
  </si>
  <si>
    <t>Русская живопись – уникальное явление в мировом искусстве. Она отличается от европейской не только национальными мотивами, патриотизмом и «русскоскостью». Виденье мира и точка зрения наших художников совершенно особые, их произведения отличаются сильной эмоциональностью и сентиментальностью, глубиной, восприимчивостью, неуемной фантазией. В русской живописи отразились все богатство культуры России, все знаковые события российской истории, красота родной природы. 
Русская живопись XVII–XIX веков поражает и радует своим разнообразием жанров, техник и стилей. Это и  парадные портреты знати, а также камерные, интимные женские изображения кисти  Владимира Боровиковского, полные красоты и очарования пейзажи родной земли Ивана Шишкина, Алексея Саврасова, монументальные исторические полотна Карла Брюллова, Василия Сурикова и Ильи Репина, реалистичные батальные сцены Василия Верещагина, величественные и эмоциональные марины Ивана Айвазовского, остросюжетные бытовые сцены Константина Маковского, яркие жанровые картины Кустодиева. Этот красочный альбом со множеством великолепных иллюстраций на мелованной бумаге позволит познакомиться со всем многообразием русской живописи.</t>
  </si>
  <si>
    <t>Небесная музыка. Луна</t>
  </si>
  <si>
    <t>978-5-17-139471-4</t>
  </si>
  <si>
    <t>ASE000000000860458</t>
  </si>
  <si>
    <t>Редакция "Альфа"</t>
  </si>
  <si>
    <t>http://cdn.eksmo.ru/v2/ASE000000000860458/COVER/cover1.jpg</t>
  </si>
  <si>
    <t>Джейн Анна(мир любви)Небесная музыка. Луна</t>
  </si>
  <si>
    <t>Один из самых популярных авторов современного молодёжного романа. Более 1 000 000 поклонников на просторах Рунета! Её книги — это истории о любви, романтике, о дружбе и доброте, приправленные неиссякаемым юмором. Ее герои всегда интересные личности, с которыми просто невозможно скучать и невозможно расстаться.
Диана – певица, покорившая своим голосом миллионы людей. Она красива, талантлива и популярна. В нее влюблены Дастин - известный актер, за красивым лицом которого скрывается надменность и холодность, и Кристиан - незаконорожденный сын богатого человека, привыкший получать все, что хочет. 
Но никто не знает, что голос Дианы - это Санни, талантливая студентка музыкальной школы искусств. И пока на сцене одна, за сценой поет другая. 
Что заставило Санни продать свой голос? Сколько стоит чужой талант? Кто будет достоин любви, а кто останется ни с чем?
И что победит: истинный талант или деньги? 
Небесная музыка начинает играть над их головами...</t>
  </si>
  <si>
    <t>Диана – певица, покорившая своим голосом миллионы людей. Она красива, талантлива и популярна. В нее влюблены Дастин - известный актер, за красивым лицом которого скрывается надменность и холодность, и Кристиан - незаконорожденный сын богатого человека, привыкший получать все, что хочет. 
Но никто не знает, что голос Дианы - это Санни, талантливая студентка музыкальной школы искусств. И пока на сцене одна, за сценой поет другая. 
Что заставило Санни продать свой голос?
Сколько стоит чужой талант?
Кто будет достоин любви, а кто останется ни с чем?
И что победит: истинный талант или деньги? 
Небесная музыка начинает играть над их головами...</t>
  </si>
  <si>
    <t>Схемы лечения. Терапия внутренних болезней</t>
  </si>
  <si>
    <t>Вялов С.С.</t>
  </si>
  <si>
    <t>Достоверная медицина (в инфографике)</t>
  </si>
  <si>
    <t>978-5-17-155150-6</t>
  </si>
  <si>
    <t>ДостовернаяМедицина(в инф</t>
  </si>
  <si>
    <t>ASE000000000871706</t>
  </si>
  <si>
    <t>http://cdn.eksmo.ru/v2/ASE000000000871706/COVER/cover1.jpg</t>
  </si>
  <si>
    <t>ДостовернаяМедицина(в инфографике)Вялов Схемы лечения. Терапия внутренних болезней</t>
  </si>
  <si>
    <t>Книга, которая вылечит любой недуг! 
Чтобы лучше понять болезнь и наметить курс на оздоровление, нужно хорошо знать основные принципы, средства и методы лечения для каждого заболевания. А заболеваний, как известно, великое множество! 
Уникальное графическое руководство доктора Вялова доступно и просто объяснит, как решить проблемы со здоровьем. Каждый разворот –  это готовый алгоритм лечения конкретной болезни с описаниями и подробными схемами. 
Болезни дыхания, сердца и сосудов, пищеварения, суставов, эндокринной и нервной систем, а также борьба с инфекциями – в книге представлен широчайший спектр внутренних заболеваний и «ключи» к ним. Все материалы основаны на базе стандартов и клинических рекомендаций, а также дополнены богатым авторским опытом.</t>
  </si>
  <si>
    <t>Впервые! Уникальные схемы лечения, способные помочь не только пациенту, но и доктору.
• 100+ болезней • 100+ схем лечения • 1000+ препаратов.
Одна болезнь – один разворот в графическом формате: патогенез, фармакология и терапия. Первая книга для врачей по принципу «меню»: выбираем конкретные цели для каждой болезни и конкретные препараты для каждой цели. 
Схемы лечения основаны на базе стандартов, клинических рекомендаций, результатов последних научных исследований и дополнены личным опытом автора и его коллег.
Эта книга про лечение внутренних болезней для всех, в том числе:
• для врачей, которые хотят лучше лечить и систематизировать знания;
• для медсестер и фельдшеров, которые хотят использовать готовые схемы лечения; 
• для студентов, которые хотят стать хорошими врачами и сдать экзамены; 
• для пациентов, которые хотят понимать, что и как лечить, и понимать врачей; 
• для интересующихся и любознательных, которые хотят бороться с болезнями.</t>
  </si>
  <si>
    <t>Трекер питания и дефицитов. Руководство от гастроэнтеролога</t>
  </si>
  <si>
    <t>Блокноты</t>
  </si>
  <si>
    <t>Книги для записей, блокноты</t>
  </si>
  <si>
    <t>978-5-17-159628-6</t>
  </si>
  <si>
    <t>ASE000000000876180</t>
  </si>
  <si>
    <t>http://cdn.eksmo.ru/v2/ASE000000000876180/COVER/cover1.jpg</t>
  </si>
  <si>
    <t>ДостовернаяМедицина(в инфографике)Вялов Трекер питания и дефицитов. Руководство от гастроэнтеролога</t>
  </si>
  <si>
    <t>Думаете, что питаетесь правильно? Проверьте себя! 
Книга-трекер от доктора Вялова поможет проанализировать ваш рацион с точки зрения признанных медицинских стандартов и обнаружить пробелы в питании – отсутствие дефицитов белка, углеводов и жиров, а также необходимых для здоровья витаминов и минералов. 
Вы сможете наладить рацион, прислушиваясь к потребностям своего организма, а не используя готовые схемы, диеты и советы сторонних людей. Трекер удобен в использовании, включает поля для заполнения и полезную информацию. С ним вы легко сможете следить за прогрессом, вовремя обнаружить дисбаланс и внести поправки в свое питание. 
А еще – вы наглядно увидите, какие продукты и блюда способствуют вашему тонусу, а от каких лучше вовсе отказаться. Для тех, кто ищет причины проблем с пищеварением, хочет нормализовать вес и улучшить качество жизни, внимательно изучив содержимое своей тарелки!</t>
  </si>
  <si>
    <t>Руководство от человека, врача и гастроэнтеролога со стабильным нормальным весом, который нормально ест! Чтобы есть все и без вреда для здоровья!
Что значит «НОРМАЛЬНО ЕСТЬ»? Обычно это понятие сводят к тому, что нужно питаться регулярно, небольшими порциями, сбалансированно и не переедать. Но это лишь 10% от действительно правильного питания, которые, к тому же, касаются исключительно режима. Однако даже эти проценты не соблюдаются. К тому же, совершенно не ясно, ЧТО значит питаться «сбалансированно» и КАК это сделать.
Первая книга, которую можно читать и заполнять, основанная на базе стандартов, клинических рекомендаций и фундаментальных исследований, дополненная опытом автора и его коллег. В течение 6 недель трекер поможет привести в порядок рацион и отследить потребление всех важных компонентов пищи, а также:
•   ответит на вопросы, как питаться правильно и что вообще значит «нормально есть»;
•   поможет поддерживать норму веса и улучшить общее самочувствие;
•   вернет энергию и силы организму;
•   поможет улучшить пищеварение;
•   предотвратит заболевания, связанные с питанием;
•   избавит от дефицитных состояний и поможет найти их причины.
Неважно, врач вы, студент или просто любознательный человек — эта книга подойдет всем, кто ест!</t>
  </si>
  <si>
    <t>Русь Волшебная. От неандертальцев до Владимира Святого</t>
  </si>
  <si>
    <t>Баганова Мария</t>
  </si>
  <si>
    <t>История русского государства</t>
  </si>
  <si>
    <t>978-5-17-168271-2</t>
  </si>
  <si>
    <t>ИсторРусГосударства</t>
  </si>
  <si>
    <t>ASE000000000884796</t>
  </si>
  <si>
    <t>http://cdn.eksmo.ru/v2/ASE000000000884796/COVER/cover1.jpg</t>
  </si>
  <si>
    <t>ИсторРусГосударства Баганова Русь Волшебная. От неандертальцев до Владимира Святого</t>
  </si>
  <si>
    <t>«Русь Волшебная» – уникальный путеводитель по древности и старине нашей необъятной Родины!
Сколько в современном человеке «неандертальской крови»? Кто такие денисовцы? Как выглядят и палеолитические «Венеры» и «каменные бабы»? Существовала ли таинственная страна Гиперборея? Кем была Малуша и как ее сын Владимир стал Святым?
Ответы на эти и многие другие вопросы вы найдете, отправившись в увлекательное путешествие по векам и эпохам вместе с книгой Марии Багановой «Русь Волшебная»!</t>
  </si>
  <si>
    <t>Мизери</t>
  </si>
  <si>
    <t>978-5-17-184844-6</t>
  </si>
  <si>
    <t>ASE000000000897532</t>
  </si>
  <si>
    <t>http://cdn.eksmo.ru/v2/ASE000000000897532/COVER/cover1.jpg</t>
  </si>
  <si>
    <t>Кинг(нов/м)Мизери (новый перевод)</t>
  </si>
  <si>
    <t>– «Мизери» — психологический триллер Стивена Кинга, одного из самых популярных писателей современности, обладателя премии Брэма Стокера и автора множества бестселлеров. Тираж его книг превышает 400 000 000 экземпляров, они переведены на 44 языка и изданы в 80 странах. 
– История о писателе Поле Шелдоне, попавшем в ловушку к своей поклоннице Энни Уилкс, — один из самых психологически напряженных сюжетов в творчестве Кинга.
– В центре повествования — история о том, как восхищение безумного фаната перерастает в одержимость и превращает жизнь его кумира в кошмар.
– Роман исследует темы контроля, творчества и зависимости — как физической, так и психологической.
– Издание серии «Король на все времена» в твердом переплете с иллюстрированной обложкой.</t>
  </si>
  <si>
    <t>Писатель Пол Шелдон, прославившийся серией любовно-приключенческих романов, чудом выживает в автокатастрофе.
Вот только приходит он в сознание не в больнице, а в чужом доме, хозяйка которого немолодая одинокая медсестра Энни Уилкс. Именно она спасла его, вытащив из-под обломков и оказав первую помощь.
Однако очень скоро он понимает, что Энни далеко не та, кем кажется. Она — давняя поклонница книг Пола и вырвала его из лап смерти с целями, бесконечно далекими от гуманности и милосердия...</t>
  </si>
  <si>
    <t>Боевое искусство для жизни. Революционная авторская методика ИЗВОР</t>
  </si>
  <si>
    <t>Грудев М.В.</t>
  </si>
  <si>
    <t>Книга-наставник</t>
  </si>
  <si>
    <t>978-5-17-182347-4</t>
  </si>
  <si>
    <t>КнигаНаставник</t>
  </si>
  <si>
    <t>ASE000000000895720</t>
  </si>
  <si>
    <t>http://cdn.eksmo.ru/v2/ASE000000000895720/COVER/cover1.jpg</t>
  </si>
  <si>
    <t>КнигаНаставник Грудев Боевое искусство для жизни. Революционная авторская методика ИЗВОР</t>
  </si>
  <si>
    <t>Михаил Грудев — президент Международной Федерации Боевого Искусства ИЗВОР, профессиональный психолог, Гранд Мастер Боевого Искусства RUNDO (4 дан), Гранд Мастер Combat Sambo Спецназ (7 дан).
Откройте для себя уникальный подход к саморазвитию, который изменит вашу жизнь! Перед вами революционный авторский подход к саморазвитию, основанный на принципах системы ИЗВОР. Методологии, позволяющей приспособиться к любой ситуации и раскрыть внутренние резервы тела и ума. 
Перед вами путь к внутренней свободе, благодаря которому вы научитесь:
• Находить множество решений для одной задачи;
• Развивать свободу мышления и движений;
• Превращать препятствия в возможности.
Внутри вы найдете:
• Практические методики развития природных рефлексов;
• Уникальные упражнения для гармонизации тела и ума;
• QR-коды для еще более глубокого погружения в тему;
• Техники управления стрессом и эмоциями;
• Методики достижения целей в карьере и личной жизни.
Погрузитесь в увлекательное путешествие самопознания и открытия новых горизонтов. Перед вами ключ к раскрытию истинного потенциала и созданию жизни, о которой вы мечтали.
Станьте архитектором своей судьбы прямо сейчас!</t>
  </si>
  <si>
    <t>Чай. Составление сборов с травами, фруктами и специями</t>
  </si>
  <si>
    <t>Коротко и ясно</t>
  </si>
  <si>
    <t>978-5-17-159190-8</t>
  </si>
  <si>
    <t>КороткоЯсно</t>
  </si>
  <si>
    <t>ASE000000000875701</t>
  </si>
  <si>
    <t>http://cdn.eksmo.ru/v2/ASE000000000875701/COVER/cover1.jpg</t>
  </si>
  <si>
    <t>КороткоЯсно(тв)Чай. Составление сборов с травами, фруктами и специями</t>
  </si>
  <si>
    <t>Создание гармоничных чайных сборов с травами, фруктами, цветами и специями требует не только определенных знаний, но и тонкого вкуса. К счастью, его можно развить, пробуя различные сочетания и постоянно открывая для себя что-то новое. Предлагаем вам уникальную возможность погрузиться в мир ароматов и вкусов, расширить свои знания о чае и различных травах, а также научиться правильно составлять сборы для достижения конкретных целей. В книге представлена не только детальная информация об используемых ингредиентах, но и рецепты лучших чайных сборов на любой вкус и сезон.</t>
  </si>
  <si>
    <t>Главная ценность правильно составленной чайной композиции – в гармонии вкусов и ароматов, которую особенно трудно (но возможно!) достичь в насыщенных и редких комбинациях. Книга предлагает вам совершить необычное и вдохновляющее путешествие в мир чая, постигая искусство создания уникальных чайных сборов. Она предназначена для истинных гурманов, ценителей чая и тех, кто стремится к творчеству и самообновлению. На страницах вы найдете изящные и оригинальные способы сочетания различных видов чая и ароматных трав, здесь собраны секреты чайных мастеров и инновационные идеи для создания эксклюзивных миксов.</t>
  </si>
  <si>
    <t>978-5-17-152699-3</t>
  </si>
  <si>
    <t>ASE000000000869036</t>
  </si>
  <si>
    <t>http://cdn.eksmo.ru/v2/ASE000000000869036/COVER/cover1.jpg</t>
  </si>
  <si>
    <t>ЛучшМирКлассика Макиавелли Государь. О военном искусстве</t>
  </si>
  <si>
    <t>Стихи-гадания. Избранная лирика с иллюстрациями</t>
  </si>
  <si>
    <t>Пушкин А.С., Есенин С.А., Цветаева М.И.</t>
  </si>
  <si>
    <t>Мировая поэзия. Подарочное издание с иллюстрациями</t>
  </si>
  <si>
    <t>978-5-17-184972-6</t>
  </si>
  <si>
    <t>Девятайкина Натэлла Анатольевна</t>
  </si>
  <si>
    <t>МироваяПоэзия(под/иллюстр</t>
  </si>
  <si>
    <t>ASE000000000895521</t>
  </si>
  <si>
    <t>http://cdn.eksmo.ru/v2/ASE000000000895521/COVER/cover1.jpg</t>
  </si>
  <si>
    <t>МироваяПоэзия(под/иллюстр)Пушки/ Есенин/Цветаева Стихи-гадания. Избранная лирика с иллюстрациями</t>
  </si>
  <si>
    <t>Этот уникальный сборник, созданный для чтения и гадания, объединяет шедевры русской литературы разных эпох. Произведения Сергея Есенина, Анны Ахматовой, Николая Гумилёва, Бориса Пастернака, Александра Блока, Александра Пушкина и других выдающихся поэтов откроют читателю тайны сердца и загадки судьбы. Каждая страница наполнена магией слов, тонкими метафорами и глубокими чувствами. Погрузитесь в магический мир поэзии, найдите ответы на волнующие вас вопросы, ощутив единство времён и вечную красоту словесного творчества. Сборник задуман таким образом, чтобы каждый читатель мог окунуться в атмосферу поэтического гаданья, используя стихи как своеобразный оракул. Эта книга станет идеальным спутником каждого, кто любит поэзию и стремится услышать шёпот своей судьбы сквозь страницы литературных сокровищ. Яркие иллюстрации, органично дополняющие каждое стихотворение, превратят чтение в настоящее визуальное путешествие, наполненное красотой и вдохновением.</t>
  </si>
  <si>
    <t>Шекспир. Избранные сонеты с иллюстрациями</t>
  </si>
  <si>
    <t>Шекспир У., Гербель Н.</t>
  </si>
  <si>
    <t>978-5-17-166555-5</t>
  </si>
  <si>
    <t>ASE000000000883772</t>
  </si>
  <si>
    <t>http://cdn.eksmo.ru/v2/ASE000000000883772/COVER/cover1.jpg</t>
  </si>
  <si>
    <t>МироваяПоэзия(под/иллюстр)Шекспир Шекспир. Избранные сонеты с иллюстрациями</t>
  </si>
  <si>
    <t>Сонеты Уильяма Шекспира — одна из самых известных загадок поэтического наследия великого английского драматурга. Впервые опубликованные почти пять веков назад, они до сих пор будоражат умы читателей. Восторженные и мрачные, лёгкие и глубокие — сонеты касаются важнейших тем человеческого бытия: дружбы, чести, красоты, и, конечно, любви. Избранные поэтические шедевры в переводе Николая Гербеля сопровождаются яркими иллюстрациями.</t>
  </si>
  <si>
    <t>Кто хочет замуж за герцога?</t>
  </si>
  <si>
    <t>Шарм(мини)!</t>
  </si>
  <si>
    <t>978-5-17-183638-2</t>
  </si>
  <si>
    <t>МШ!</t>
  </si>
  <si>
    <t>WHO WANTS TO MARRY A DUKE</t>
  </si>
  <si>
    <t>ASE000000000896552</t>
  </si>
  <si>
    <t>http://cdn.eksmo.ru/v2/ASE000000000896552/COVER/cover1.jpg</t>
  </si>
  <si>
    <t>МШ!Джеффрис Кто хочет замуж за герцога?</t>
  </si>
  <si>
    <t>Оливия Норли смирилась, что останется старой девой: увлеченная химией дочь баронета с маленьким приданым, да еще и с опороченной репутацией — первый же ее выход в свет обернулся скандалом, когда ее застали наедине с герцогом Торнстоком… А ведь она просто выводила пятно с его жилета! 
Спустя годы Оливия, став известным химиком, согласилась проверить останки герцога Грейкорта на наличие мышьяка, поскольку родственники подозревают, что герцог умер не своей смертью. А среди этих родственников оказывается и Торнсток! Судьба снова свела их вместе спустя девять лет. И пусть Оливия наотрез отказалась выходить замуж за герцога в первый раз, когда он сделал ей предложение из чувства долга, теперь же всем сердцем надеется, что он позовет ее замуж снова.</t>
  </si>
  <si>
    <t>Сказочная наука - физика и механика</t>
  </si>
  <si>
    <t>Никонов А.П.</t>
  </si>
  <si>
    <t>Наука в сказках с иллюстрациями</t>
  </si>
  <si>
    <t>978-5-17-183737-2</t>
  </si>
  <si>
    <t>Быканова Элеонора Михайловна</t>
  </si>
  <si>
    <t>Наука в сказках(иллюстр)</t>
  </si>
  <si>
    <t>ASE000000000896709</t>
  </si>
  <si>
    <t>http://cdn.eksmo.ru/v2/ASE000000000896709/COVER/cover1.jpg</t>
  </si>
  <si>
    <t>Наука в сказках(иллюстр)Никонов Сказочная наука - физика и механика</t>
  </si>
  <si>
    <t>Александр Никонов — российский журналист, телеведущий, публицист и писатель. Автор книг на общественные, исторические и естественно-научные темы. Лауреат премий Союза журналистов России (2001 г.) и Союза журналистов Москвы (2002 г.), дважды лауреат премии журнала «Огонек». За вклад в отечественную культуру награжден государственной наградой — медалью Пушкина (1999 г.). 
Эта книга откроет вам дверь в сказочный мир физики, таящий множество загадок. Здесь вы найдете ответы на вопросы:
•   Почему небо синее, а закат красный?
•    Из чего сделана молния и что такое огонь?
•    Почему не всякая радиация вредна? 
•    Что такое электричество и откуда берется время?
•    Как появляется тепло и что оно на самом деле обозначает? 
Книга наполнена юмором и фантазией, что увлечет и заинтересует юных читателей. 
Самая главная наука — это физика! Погрузитесь в мир магии и познайте тайны Вселенной вместе с Александром Никоновым!</t>
  </si>
  <si>
    <t>Столетний</t>
  </si>
  <si>
    <t>НоваФикшн. Фэнтези Даши Бунтиной</t>
  </si>
  <si>
    <t>978-5-17-169730-3</t>
  </si>
  <si>
    <t>НоваФикшн.Фэнтези</t>
  </si>
  <si>
    <t>ASE000000000885653</t>
  </si>
  <si>
    <t>http://cdn.eksmo.ru/v2/ASE000000000885653/COVER/cover1.jpg</t>
  </si>
  <si>
    <t>НоваФикшн.Фэнтези Бунтина Столетний</t>
  </si>
  <si>
    <t>– Первая книга новой вселенной для поклонников азиатского фэнтези от автора нашумевшего бестселлера «Шурале».
– Даша Бунтина – популярный книжный блогер «Buntbooks», ведущая «Игромании», актриса и телеведущая.
– Интересный микс жанров: фэнтези с мистическими пророчествами и таинственными силами; социальная драма о неравенстве; приключенческий триллер с погонями и интригами; романтическая линия, добавляющая эмоциональную глубину. 
– Захватывающая и динамичная история с проработанным миром и уникальной эстетикой. Внутри: неоднозначные герои с серой моралью, политические интриги и предательства, древние пророчества, мистика и любовь, меняющая мир.
– Для поклонников молодежных фэнтези бестселлеров «Голодные игры» Сьюзен Коллинз, «Королевство шипов и роз» и «Стеклянный трон» Сары Дж. Маас, «Четвертое крыло» Ребекки Яррос, «Опиумные войны» Ребекки Куанг и «Синий шепот» Цзюлу Фэйсян.
– Стильное оформление: атмосферная обложка с золотой фольгой, карта мира на форзацах, цветные иллюстрации, оригинальная верстка и качественная типографская бумага.</t>
  </si>
  <si>
    <t>В Долине, разделенной на семь провинций, царит жестокое неравенство, а безраздельная власть сосредоточена в руках богоподобного правителя — Столетнего. Тин, девушка с клеймом дочери предателей, отчаянно ищет пропавшую подругу. Ее путь пересекается с Ташем, чье прошлое окутано тайной, а будущее, кажется, предрешено древними пророчествами.
На фоне надвигающегося восстания, изощренных придворных интриг и зловещих мистических предзнаменований судьбы героев неотвратимо переплетаются. В этой борьбе за свободу и правду сталкиваются непримиримые силы: холодная политика и таинственная мистика, всепоглощающая любовь и коварное предательство, робкая надежда и беспощадная жестокость.
Смогут ли Тин и ее верные союзники переломить ход истории и изменить предначертанную судьбу мира? Или безграничная власть Столетнего окажется поистине непобедимой?</t>
  </si>
  <si>
    <t>Игралки-отвлекалки. Стихи, которые выручают</t>
  </si>
  <si>
    <t>Орлова Анастасия</t>
  </si>
  <si>
    <t>Книги Анастасии Орловой</t>
  </si>
  <si>
    <t>978-5-17-163578-7</t>
  </si>
  <si>
    <t>ОрловаКниги</t>
  </si>
  <si>
    <t>ASE000000000880430</t>
  </si>
  <si>
    <t>http://cdn.eksmo.ru/v2/ASE000000000880430/COVER/cover1.jpg</t>
  </si>
  <si>
    <t>ОрловаКниги Игралки-отвлекалки. Стихи, которые выручают</t>
  </si>
  <si>
    <t>Детство - это, с одной стороны, прекрасный, а с другой - непростой период как для взрослых, так и для малышей, которые изо всех сил осваивают мир вокруг. И я верю, что эта книжка поможет превратить трудные рутинные действия в игру. На примере стихов, где разыгрываются разные непростые ситуации, ребёнок и взрослый смогут найти варианты выхода из них, и, если что-то похожее произойдёт в жизни, можно будет вспомнить с малышом: "А помнишь, маленький пингвин тоже лежал в магазине на полу. А давай ты, как пингвин, сейчас превратишься в навигатор и доведёшь меня до полки с молоком? "Чик-чик" - обновляем настройки. Поехали!" 
Чик-чик! - обновляем настройки пингвину - 
Ты - мой навигатор по магазину!
Проложим к селёдке путь
Путь самый короткий!
Ваша
Настя Орлова</t>
  </si>
  <si>
    <t>Можно ли превратить трудные рутинные действия в игру? Конечно! Особенно если под рукой окажется этот сборник стихотворений Анастасии Орловой. «Львёнок в магазине», «Котёнок в самолёте», «Слонёнок в посудной лавке» и другие стихотворения о зверятах в разных бытовых ситуациях ждут вас на страницах этой книжки. А ещё игры и задания, которые помогут отвлечь и развлечь детей, если вы, например, сидите с ними в очереди в поликлинике, гуляете, оказались в дороге и т. д.
Издание проиллюстрировала современная художница из Москвы Елизавета Третьякова.
Для детей до 3-х лет.</t>
  </si>
  <si>
    <t>Нравственная философия</t>
  </si>
  <si>
    <t>Эмерсон Р.</t>
  </si>
  <si>
    <t>978-5-17-185241-2</t>
  </si>
  <si>
    <t>The Conduct of Life</t>
  </si>
  <si>
    <t>ASE000000000897485</t>
  </si>
  <si>
    <t>http://cdn.eksmo.ru/v2/ASE000000000897485/COVER/cover1.jpg</t>
  </si>
  <si>
    <t>ПопФилософияИллюстр Эмерсон Нравственная философия</t>
  </si>
  <si>
    <t>Эта книга познакомит читателя с главными работами американского философа Ральфа Уолдо Эмерсона. В ней собраны размышления о том, как стать сильной и независимой личностью («Доверие к себе»), о житейской мудрости («Благоразумие»), а также о высших человеческих качествах: героизме, любви и дружбе.
Эмерсон считал, что настоящая нравственность не может быть построена на чужих указаниях или запретах. Она рождается изнутри, когда человек доверяет своей интуиции и чувствует свою связь с чем-то большим, чем он сам.
Философ резко критиковал общество за то, что оно давит на людей и заставляет их быть «как все», а также спорил с теми, кто видел в человеке лишь пассивный механизм. Удивительно, но эти мысли актуальны по сей день.</t>
  </si>
  <si>
    <t>Энциклопедия выживания в лесу без компьютера и телефона</t>
  </si>
  <si>
    <t>Окслэйд К.</t>
  </si>
  <si>
    <t>Почему, зачем и как?</t>
  </si>
  <si>
    <t>978-5-17-105460-1</t>
  </si>
  <si>
    <t>ПочемуЗачемКак?</t>
  </si>
  <si>
    <t>ASE000000000832270</t>
  </si>
  <si>
    <t>http://cdn.eksmo.ru/v2/ASE000000000832270/COVER/cover1.jpg</t>
  </si>
  <si>
    <t>ПочемуЗачемКак? Энц. выживания в лесу без компьютера и телефона</t>
  </si>
  <si>
    <t>Разжечь огонь без спичек, пересечь реку без лодки, найти север без компаса. Невозможно? Ни в коем случае! «Энциклопедия выживания в лесу без компьютера и телефона» содержит все самые полезные навыки, необходимые бесстрашному путешественнику, исследователю и следопыту. Крис Окслейд, автор  более 200 книг для детей, посвящённых  спорту, технике, науке и разнообразным увлечениям, сам заядлый путешественник и искатель приключений. Он с удовольствием делится этим удивительным опытом с детьми через книги.</t>
  </si>
  <si>
    <t>Представь, что ты оказался посреди дикой природы, а под рукой нет ни телефона, ни компьютера. Не паникуй! Ведь эта энциклопедия содержит уйму полезных навыков, которые помогут тебе не только узнать много нового об окружающем тебя мире, но и получить огромное удовольствие от самого процесса. 
Ты узнаешь, как перейти реку и выбраться из зыбучих песков, как построить укрытие, плотину или плот, как поймать рыбу голыми руками и разжечь огонь без спичек, как найти дорогу в тумане, определить направление по звёздам, предсказать дождь и выследить животное по следам. 
Всё это - лишь малая часть из того, что встретится тебе на страницах нашей книги. Вдохни глубже и окунись в мир дикой природы. Тебя ждёт настоящее приключение!
Для младшего и среднего школьного возраста.</t>
  </si>
  <si>
    <t>Объектно-ориентированное программирование на Pythone с нуля</t>
  </si>
  <si>
    <t>Программирование от А до C++</t>
  </si>
  <si>
    <t>ИНФОРМАТИКА. КОМПЬЮТЕРНАЯ ЛИТЕРАТУРА. ЭЛЕКТРОНИКА</t>
  </si>
  <si>
    <t>КОМПЬЮТЕРНАЯ ЛИТЕРАТУРА ДЛЯ ПРОФЕССИОНАЛОВ</t>
  </si>
  <si>
    <t>978-5-17-182311-5</t>
  </si>
  <si>
    <t>Ходякова Алена Александровна</t>
  </si>
  <si>
    <t>ПрограммОтАдоC++</t>
  </si>
  <si>
    <t>ASE000000000891937</t>
  </si>
  <si>
    <t>http://cdn.eksmo.ru/v2/ASE000000000891937/COVER/cover1.jpg</t>
  </si>
  <si>
    <t>Программирование(от А до C++)Объектно-ориентированное программирование на Pythone с нуля</t>
  </si>
  <si>
    <t>Перед вами не просто руководство по обучению основам объектно-ориентированного программирования на языке Python — благодаря этой книге вы не только получите необходимые знания, но и научитесь думать в терминах ООП, как продвинутый Python-разработчик. И, что важно, с уверенностью выбирать, когда вам действительно понадобится ООП-архитектура, а где стоит довольствоваться процедурным программированием.
После изучения материала вы легко сможете:
•   создавать классы и объекты, работать с атрибутами и методами;
•   переопределять специальные (магические) методы;
•   выстраивать наследование, композицию и интерфейсы, не допуская «избыточной» сложности;
•   организовывать модули и пакеты, документировать код и писать модульные тесты.
Кроме того, вы подробно ознакомитесь с модулями стандартной библиотеки (datetime, re, csv и др.) и научитесь использовать их в своих приложениях. Но главное — вы напишете собственные программы, в том числе графическое приложение на tkinter, и отработаете применение ООП в реальных задачах.
Для кого эта книга:
•   студентов, уже знакомых с базовым Python и готовых перейти к уровню архитектурного мышления;
•   практикующих программистов, желающих углубить или систематизировать свое понимание ООП;
•   преподавателей как надежный источник теоретического материала и практических задач для курса по программированию.
Освойте объектно-ориентированное программирование на Python, чтобы создавать не просто наборы скриптов, а структурированные, масштабируемые и легко поддерживаемые программные системы.</t>
  </si>
  <si>
    <t>Самоучитель китайской медицины. Здоровье на каждый день для всей семьи</t>
  </si>
  <si>
    <t>978-5-17-134631-7</t>
  </si>
  <si>
    <t>ASE000000000855294</t>
  </si>
  <si>
    <t>http://cdn.eksmo.ru/v2/ASE000000000855294/COVER/cover1.jpg</t>
  </si>
  <si>
    <t>СамоучительВосточМедицины Минь Лао Самоучитель китайской медицины. Здоровье на каждый день для всей семьи</t>
  </si>
  <si>
    <t>Что нужно для того, чтобы сделать детский сон спокойным, не подхватить простуду от первого сквозняка, справиться с возрастной гипертонией и избавиться от подагры? Всего-то — 15 минут свободного времени, теплые руки и атлас активных точек!
Уникальная домашняя энциклопедия здоровья поможет меньше обращаться к таблеткам и мазям, не стоять в бесконечных очередях в поликлиниках. 
Все до единого приемы просты в исполнении и подойдут как для бабушек и дедушек, так и для их самых маленьких внуков. Чтобы массаж точек и упражнения цигун были максимально эффективными, в книге даются подробные иллюстрации к каждому приему.
Немаловажно и то, что для воздействия руками нет противопоказаний, а результат ощущается уже через несколько минут!</t>
  </si>
  <si>
    <t>Шиацу и Су-джок: целительный массаж активных точек. Подробный самоучитель</t>
  </si>
  <si>
    <t>978-5-17-146933-7</t>
  </si>
  <si>
    <t>ASE000000000862791</t>
  </si>
  <si>
    <t>http://cdn.eksmo.ru/v2/ASE000000000862791/COVER/cover1.jpg</t>
  </si>
  <si>
    <t>СамоучительВосточМедицины Минь Лао Шиацу и Су-джок: целительный массаж активных точек. Подробный самоучитель</t>
  </si>
  <si>
    <t>Книга «Шиацу и Су-джок: целительный массаж активных точек. Подробный самоучитель» — подробное руководство по восточным массажным техникам су-джок и шиацу, позволяющим путем массажного воздействия на биологически активные точки улучшить работу всех систем организма и ускорить выздоровление при самых разных заболеваниях. Восточные техники шиацу и су-джок, массаж целительных точек и точное следование руководству, представленному в этом подробном самоучителе, помогут вам защитить свой организм от разнообразных заболеваний.</t>
  </si>
  <si>
    <t>Сталкиваясь с болезненными ощущениями, каждый из нас хотел бы знать способ, позволяющий ускорить выздоровление. Разумеется, серьезные заболевания требуют своевременного обращения к врачу, но также важно научиться самостоятельно регулировать состояние организма, поддерживать оптимальный баланс физических и духовных сил. И если речь идет о профилактике множества болезней, о снятии болевого синдрома, поддержке энергетических ресурсов организма при терапии, то невозможно переоценить методы, которые предлагает нам восточная медицина.
В этой книге представлены две классические методики медицины Востока — су-джок и шиацу. Это относительно молодые практики, но именно они стали самыми популярными в мире благодаря своей эффективности. Подробные иллюстрации позволят вам овладеть массажными приемами, чтобы помогать своему организму справляться с различными недомоганиями.</t>
  </si>
  <si>
    <t>Башня Ласточки (новая картинка)</t>
  </si>
  <si>
    <t>Легендарные фантастические сериалы</t>
  </si>
  <si>
    <t>978-5-17-184877-4</t>
  </si>
  <si>
    <t>Сапковский(нов)</t>
  </si>
  <si>
    <t>WIEZA JASKOLKI (THE TOWER OF THE SWALLOW)</t>
  </si>
  <si>
    <t>ASE000000000897559</t>
  </si>
  <si>
    <t>http://cdn.eksmo.ru/v2/ASE000000000897559/COVER/cover1.jpg</t>
  </si>
  <si>
    <t>Сапковский(нов)Ведьмак.Башня ласточки (2-ое издание)</t>
  </si>
  <si>
    <t>Анджей Сапковский — один из тех редких авторов, чьи произведения не просто обрели в нашей стране культовый статус, но стали частью РОССИЙСКОЙ фантастики. Более того, Сапковский — писатель, облада-ющий талантом творить АБСОЛЮТНО ОРИГИНАЛЬНЫЕ фэнтези, полностью свободные от влияния извне, однако связанные с классичес-кой мифологической традицией.
Книги Сапковского не просто блистательны по литературности фор-мы и глубине содержания. Они являют собою картину мира — мира «меча и магии», мира искрометного  юмора, не только захватывающего внима-ние читателя, но и трогающего его душу.
Читайте сагу о Цири и Геральте!</t>
  </si>
  <si>
    <t>Мы придем из видений и снов</t>
  </si>
  <si>
    <t>Словотворцы магических миров</t>
  </si>
  <si>
    <t>978-5-17-180140-3</t>
  </si>
  <si>
    <t>СловотворцыМагичМиров</t>
  </si>
  <si>
    <t>ASE000000000893930</t>
  </si>
  <si>
    <t>http://cdn.eksmo.ru/v2/ASE000000000893930/COVER/cover1.jpg</t>
  </si>
  <si>
    <t>СловотворцыМагичМиров Мы придем из видений и снов</t>
  </si>
  <si>
    <t>– Третья часть популярного цикла «Хранители Запредельных земель» Яны Вуд, продолжение романов «По тропам волшебных» и «Когда земли окутает мрак».
– Героико-эпическое фэнтези с горячими любовными линиями, динамичным сюжетом и белорусской мифологией.
– Внутри: тропы «от ненависти до любви», «обретенная семья», «тронь ее и умрешь» и «серая мораль», а также вампиры, оборотни и драконы.
– Яркое оформление: иллюстрация на обложке от художницы Remich, карта мира на форзаце от Merlinann, внутри арты от Lestries. Стильная верстка и качественная типографская бумага.</t>
  </si>
  <si>
    <t>Хейта, последняя из Чар, вынуждена вернуться в родную деревню, чтобы защитить близких. В это время химера Мерек стремится завладеть красными камнями — ключом к силе, способной обрушить Первородную Тьму на все живое. 
Хранители отправляются в путь сквозь лес Предзакатных Теней и Драконьи острова, где каждый их шаг сопровождают жуткие твари и кровожадные древние духи. Друзей ждут предательства и неожиданные союзы, отчаянные сражения и любовь, способная как спасти их, так и погубить. 
Когда мир содрогается от древнего ужаса, судьбы людей и существ переплетаются в смертельной борьбе. Но как одолеть врага, если его цель — не власть, а уничтожение самого мира?</t>
  </si>
  <si>
    <t>Русско-английский разговорник</t>
  </si>
  <si>
    <t>Современные карманные разговорники</t>
  </si>
  <si>
    <t>РАЗГОВОРНИКИ</t>
  </si>
  <si>
    <t>978-5-17-172849-6</t>
  </si>
  <si>
    <t>125х95</t>
  </si>
  <si>
    <t>СоврКарманРазговорники</t>
  </si>
  <si>
    <t>ASE000000000888094</t>
  </si>
  <si>
    <t>http://cdn.eksmo.ru/v2/ASE000000000888094/COVER/cover1.jpg</t>
  </si>
  <si>
    <t>СовременКарманРазговорники Русско-английский разговорник</t>
  </si>
  <si>
    <t>Русско-английский разговорник станет для вас незаменимым помощником в путешествиях. В нем есть все самые необходимые темы, без которых не обойтись в зарубежной поездке: проживание в гостинице, поход в магазин и ресторан, поездки в транспорте и на автомобиле, осмотр достопримечательностей, проведение досуга, обращение к врачу, в полицию и т. п.
Разговорник дополнен англо-русским словарем и словарем меню.
Приятного путешествия!</t>
  </si>
  <si>
    <t>Все правила итальянского языка</t>
  </si>
  <si>
    <t>Современные карманные словари</t>
  </si>
  <si>
    <t>978-5-17-165621-8</t>
  </si>
  <si>
    <t>СовременКарманСловари</t>
  </si>
  <si>
    <t>ASE000000000882802</t>
  </si>
  <si>
    <t>http://cdn.eksmo.ru/v2/ASE000000000882802/COVER/cover1.jpg</t>
  </si>
  <si>
    <t>СовременКарманСловари Итальянск.яз. Все правила</t>
  </si>
  <si>
    <t>Удобный, компактный, универсальный справочник содержит информацию по всем правилам грамматики итальянского языка. Правила иллюстрируются примерами с переводом на русский язык.
Материал представлен в форме таблиц, что значительно облегчает восприятие.
Справочник будет полезен всем, кто изучает итальянский язык.</t>
  </si>
  <si>
    <t>Убийство между строк</t>
  </si>
  <si>
    <t>Фогель Г.</t>
  </si>
  <si>
    <t>Уютные расследования</t>
  </si>
  <si>
    <t>978-5-17-172885-4</t>
  </si>
  <si>
    <t>УютныеРасследования</t>
  </si>
  <si>
    <t>ASE000000000888128</t>
  </si>
  <si>
    <t>http://cdn.eksmo.ru/v2/ASE000000000888128/COVER/cover1.jpg</t>
  </si>
  <si>
    <t>УютныеРасследования Фогель Убийство между строк</t>
  </si>
  <si>
    <t>– Новое уютное расследование! Понравится ценителям книг Агаты Кристи, романов «Убийства и кексики» и «Убийства в пляжных домиках» Питера Боланда и «Клуб убийств по четвергам» Ричарда Османа.
– Букинистический магазин, тайная записка, раскрывающая смерть писателя — детектив с литературным уклоном.
– Местная писательница Джулия подключает свой, литературный талант, фантазию и проницательность, чтобы раскрыть старое преступление.
– Атмосфера маленького английского городка, литературные загадки и неожиданные повороты сюжета — идеальный выбор для поклонников жанра cozy mystery и сериала «Касл».</t>
  </si>
  <si>
    <t>В очаровательном городке Силикон-Грейс, где книги и литература обретают новое дыхание, местная писательница и владелица букинистического магазина Джулия случайно находит в книге засекреченную записку, указывающую на загадочные обстоятельства смерти популярного автора, который трагично ушел из жизни несколько лет назад. Когда в городе начинают происходить странные события и появляются таинственные угрозы, Джулия решает разгадать загадку, используя свои писательские таланты на полную мощь. Постепенно она сталкивается с группой непохожих друг на друга людей — от преданных поклонников до завистливых коллег писателя — и обнаруживает, что каждый из них скрывает свои тайны. Участвуя в литературных чтениях и располагаясь за чашкой чая, Джулия распутывает клубок интриг, обнажая не только тайны прошлого, но и настоящие мотивы тех, кто готов пойти на всё ради достижения своей цели.</t>
  </si>
  <si>
    <t>Дом разделенный</t>
  </si>
  <si>
    <t>Бак П.</t>
  </si>
  <si>
    <t>978-5-17-183606-1</t>
  </si>
  <si>
    <t>A HOUSE DIVIDED</t>
  </si>
  <si>
    <t>ASE000000000887397</t>
  </si>
  <si>
    <t>http://cdn.eksmo.ru/v2/ASE000000000887397/COVER/cover1.jpg</t>
  </si>
  <si>
    <t>ЭксклюзивКлассика Бак Дом разделенный</t>
  </si>
  <si>
    <t>Ван Юань не стремится следовать по пути своего отца, знаменитого военачальника по прозвищу Тигр, ему нравится жить и работать на земле, как это делал его дед. Однако судьба распоряжается иначе: молодому человеку предстоит бежать на Запад. Шесть лет, полных испытаний и открытий, пройдут в чужих краях, а вернувшись в родной Китай, он столкнется с потрясениями, затрагивающими не только страну, но и его семью.
Ван Юань окажется в водовороте противоречий, где сталкиваются западные и восточные культуры, традиционные ценности и современные идеи, а также идеологии разных поколений. И ему предстоит научиться жить в новой реальности и понять, что мир не делится на черное и белое, а наполнен множеством оттенков серого, где и скрываются настоящие чувства и сложные судьбы.</t>
  </si>
  <si>
    <t>Пристрастие к смерти</t>
  </si>
  <si>
    <t>Джеймс Ф.Д.</t>
  </si>
  <si>
    <t>978-5-17-183284-1</t>
  </si>
  <si>
    <t>A Taste For Death</t>
  </si>
  <si>
    <t>ASE000000000896479</t>
  </si>
  <si>
    <t>http://cdn.eksmo.ru/v2/ASE000000000896479/COVER/cover1.jpg</t>
  </si>
  <si>
    <t>ЭксклюзивКлассика Джеймс Пристрастие к смерти</t>
  </si>
  <si>
    <t>– «Пристрастие к смерти» — детективный роман Филлис Дороти Джеймс, признанной королевы английского детектива и наследницы традиций Агаты Кристи. Ее романы переведены на множество языков общим тиражом свыше 60 миллионов экземпляров и – В центре сюжета — загадочное двойное убийство в церкви: в ризнице найдены тела нищего бродяги Харри Мака и ушедшего на покой политика Пола Бероуна. Что связывает столь разных людей? Расследование осложняется тем, что каждый свидетель что‑то скрывает: и вдова Бероуна, и ее брат, и аристократка‑мать, и молчаливый шофер явно не намерены раскрывать правду.
– Роман демонстрирует фирменный стиль Джеймс: напряженную атмосферу, психологическую глубину характеров и виртуозно выстроенную детективную интригу.
– «Детективы прославленной Ф.Д. Джеймс — национальное достояние Британии!» — британская газета «Дейли телеграф».
– Издание входит в серию «Эксклюзивная классика» — коллекцию знаковых произведений мировой литературы в удобном формате покета с узнаваемым оформлением.</t>
  </si>
  <si>
    <t>В ризнице церкви обнаружены два трупа. Убийство? В этом нет сомнений. Но что связывает жертв – нищего бродягу Харри Мака и ушедшего на покой политика Пола Бероуна?
Ни красавица вдова Бероуна, ни ее респектабельный брат, ни аристократка-мать, ни молчаливый шофер явно не намерены рассказывать правду о случившемся.
Каждый свидетель что-то скрывает. Так кто же из них пытается запутать следствие и избежать справедливого наказания за двойное убийство?</t>
  </si>
  <si>
    <t>Домби и сын"</t>
  </si>
  <si>
    <t>978-5-17-183091-5</t>
  </si>
  <si>
    <t>Dombey and Son</t>
  </si>
  <si>
    <t>ASE000000000896291</t>
  </si>
  <si>
    <t>http://cdn.eksmo.ru/v2/ASE000000000896291/COVER/cover1.jpg</t>
  </si>
  <si>
    <t>ЭксклюзивКлассика Диккенс "Домби и сын"</t>
  </si>
  <si>
    <t>– «Домби и сын» Чарльза Диккенса — один из самых психологически глубоких романов классика мировой литературы, беспощадно обнажающий пороки ранневикторианского общества.
– Чарльз Диккенс (1812–1870) — признанный классик мировой литературы, мастер критического реализма, автор незабываемых произведений золотого века английской литературы. Среди его знаменитых романов — «Большие надежды», «Жизнь Дэвида Копперфилда», «Приключения Оливера Твиста», «Посмертные записки Пиквикского клуба».
– В центре повествования — история мистера Домби, респектабельного буржуа эпохи раннего викторианства, одержимого жаждой наживы и слепым следованием правилам. Его представления о долге, чести и порядочности оказываются разрушительными для всей семьи.
– Диккенс без прикрас показывает, как формальная мораль без сострадания губит жизни, но через судьбы Флоренс, дочери Домби, и ее возлюбленного Уолтера, выходца из рабочей семьи, дает читателю надежду на перемены.
– Роман исследует темы семейных отношений, конфликта поколений, ценности человеческих чувств перед лицом жестких социальных норм, а также трансформацию общества на рубеже эпох.
– Издание входит в серию «Эксклюзивная классика» — коллекцию знаковых произведений мировой литературы в удобном формате покета с узнаваемым оформлением. Перевод А. В. Кривцовой.</t>
  </si>
  <si>
    <t>Один из самых грустных и психологически глубоких романов Диккенса. Роман, в котором он беспощадно обнажает душу ранневикторианского буржуа, лишенного человеческих чувств и одержимого жаждой наживы. Таков мистер Домби, весьма респектабельный человек, который никогда не нарушает правил морали. Так почему же его респектабельность, его представления о долге, чести и порядочности губят жизнь всех его близких – и даже его собственную? Диккенс не дает прямого ответа на этот вопрос, однако история дочери мистера Домби Флоренс и ее возлюбленного Уолтера Гэя, выходца из простой рабочей семьи, этих истинных представителей нового взгляда на жизнь, в которой есть место не только долгу, но и чувствам, внушает читателю надежду на будущее.</t>
  </si>
  <si>
    <t>978-5-17-184842-2</t>
  </si>
  <si>
    <t>ASE000000000897530</t>
  </si>
  <si>
    <t>http://cdn.eksmo.ru/v2/ASE000000000897530/COVER/cover1.jpg</t>
  </si>
  <si>
    <t>ЭксклюзивКлассика Кинг Мизери (новый перевод)</t>
  </si>
  <si>
    <t>Прощай, оружие!</t>
  </si>
  <si>
    <t>Хемингуэй Э.</t>
  </si>
  <si>
    <t>978-5-17-098989-8</t>
  </si>
  <si>
    <t>A FAREWELL TO ARMS</t>
  </si>
  <si>
    <t>ASE000000000724990</t>
  </si>
  <si>
    <t>http://cdn.eksmo.ru/v2/ASE000000000724990/COVER/cover1.jpg</t>
  </si>
  <si>
    <t>ЭксклюзивКлассика Хемингуэй Прощай, оружие! (новый перевод)</t>
  </si>
  <si>
    <t>Роман, прославивший Эрнеста Хемингуэя... 
Первая - и лучшая! - книга "потерянного поколения" англоязычной литературы о Первой мировой... 
Книга о войне, на которой наивные мальчишки становились "пушечным мясом" - и либо гибли, либо ожесточались до предела. 
О войне, где любовь - лишь краткий миг покоя, не имеющий ни прошлого, ни будущего...</t>
  </si>
  <si>
    <t>Нетерпение сердца</t>
  </si>
  <si>
    <t>Цвейг С.</t>
  </si>
  <si>
    <t>978-5-17-105543-1</t>
  </si>
  <si>
    <t>Ungeduld des Herzens</t>
  </si>
  <si>
    <t>ASE000000000832375</t>
  </si>
  <si>
    <t>http://cdn.eksmo.ru/v2/ASE000000000832375/COVER/cover1.jpg</t>
  </si>
  <si>
    <t>ЭксклюзивКлассика Цвейг Нетерпение сердца</t>
  </si>
  <si>
    <t>– «Нетерпение сердца» — психологический роман Стефана Цвейга, единственное завершенное крупное произведение автора, опубликованное в 1939 году и вошедшее в золотой фонд мировой литературы.
– Стефан Цвейг (1881–1942) — австрийский писатель, чьи новеллы («Письмо незнакомки», «Смятение чувств» и др.) принесли ему мировую известность; его проза отличается глубоким психологизмом и эмоциональной напряженностью.
– Произведение дважды успешно экранизировалось в Европе в XX веке, а в 2013 году режиссер Сергей Ашкенази снял по его мотивам российский мелодраматический сериал «Любовь за любовь». В 2022 году вышла датская экранизация — фильм «Поцелуй» режиссера Билле Аугуста, лауреата премии «Оскар».
– В центре сюжета — трагическая история о безнадежной любви парализованной юной красавицы Эдит фон Кекешфальва к молодому австрийскому офицеру Антону Гофмюллеру: герой способен сострадать и жалеть девушку, но не может ответить ей взаимностью.
– Роман раскрывает тонкости человеческой психологии: чувство вины, моральные дилеммы, конфликт долга и чувств, цену ложных надежд.</t>
  </si>
  <si>
    <t>Литературный шедевр Стефана Цвейга — роман «Нетерпение сердца» — превосходно экранизировался мэтром французского кино Эдуаром Молинаро.
Однако даже очень удачной экранизации не удалось сравниться с силой и эмоциональностью истории о безнадежной, безумной любви парализованной юной красавицы Эдит фон Кекешфальва к молодому австрийскому офицеру Антону Гофмюллеру, способному сострадать ей, понимать ее, жалеть, но не ответить ей взаимностью…</t>
  </si>
  <si>
    <t>Миллион приключений. Заповедник сказок</t>
  </si>
  <si>
    <t>978-5-17-183021-2</t>
  </si>
  <si>
    <t>ASE000000000896228</t>
  </si>
  <si>
    <t>http://cdn.eksmo.ru/v2/ASE000000000896228/COVER/cover1.jpg</t>
  </si>
  <si>
    <t>ЭксклюзивКлассикаРус Булычев Миллион приключений. Заповедник сказок</t>
  </si>
  <si>
    <t>– «Миллион приключений. Заповедник сказок» Кира Булычева — увлекательное собрание фантастических историй о приключениях Алисы Селезневой, любимой героини нескольких поколений читателей.
– Кир Булычев (настоящее имя Игорь Всеволодович Можейко, 1934–2003) — классик отечественной научной фантастики, востоковед, историк, поэт, переводчик и киносценарист. В честь писателя учреждена мемориальная премия его имени за высокий литературный уровень и человечность в произведении.
– В книге объединены два произведения: «Миллион приключений» и «Заповедник сказок». В них читателя ждут самые разные захватывающие сюжеты: проделки питекантропа Геракла, путешествие на планету Пенелопа и попадание в Средневековье, где друг Алисы Пашка Гераскин в образе рыцаря совершает подвиги, а также посещение далекого будущего и Заповедника сказок.
– Произведения отличаются динамичным сюжетом, добрым юмором и важными нравственными уроками: дружба, взаимовыручка, любознательность и смелость всегда побеждают.
– Книга будет интересна детям младшего и среднего школьного возраста, а также взрослым, которые выросли на историях об Алисе Селезневой и хотят вновь окунуться в атмосферу захватывающих приключений.
– Издание входит в серию «Эксклюзив: Русская классика» — коллекцию знаковых произведений отечественной литературы в удобном формате покета с узнаваемым оформлением.</t>
  </si>
  <si>
    <t>И снова отважная Алиса Селезнева попадает в водоворот приключений! То ей приходится терпеть проделки питекантропа Геракла; то летит на планету Пенелопа, откуда попадает в Средневековье, где ее друг Пашка Гераскин в образе рыцаря совершает всевозможные подвиги…
А еще Алиса отправляется в далекое будущее, в Заповедник сказок. Знакомится с его необычными обитателями, в том числе волком-вегетарианцем, и помогает директору заповедника, Ивану Ивановичу Царевичу, попавшему в беду.</t>
  </si>
  <si>
    <t>В гостях у сказки</t>
  </si>
  <si>
    <t>Мичкина М.А,, Горбунова И,В., Макаренко Н.В.</t>
  </si>
  <si>
    <t>1000 спрятанных картинок</t>
  </si>
  <si>
    <t>978-5-17-122798-2</t>
  </si>
  <si>
    <t>ASE000000000850883</t>
  </si>
  <si>
    <t>http://cdn.eksmo.ru/v2/ASE000000000850883/COVER/cover1.jpg</t>
  </si>
  <si>
    <t>1000 спрятанных картинок В гостях у сказки</t>
  </si>
  <si>
    <t>"1000 спрятанных картинок" — серия визуальных головоломок для всей семьи.
Издательство Highlights Press — лидер книжного рынка по изданию развивающих головоломок — представляет свой самый популярный и абсолютно новаторский на нашем рынке жанр "Hidden Pictures" — Спрятанные картинки. Это не просто выискивание спрятанных на иллюстрации предметов, а захватывающий поиск картинок, искусно встроенных художником в рисунки. Чашка в пальме, крыша-книга, нос-половник, галстук-шишка, рыбка в облаке, хот-дог на шляпе ... Картинки, спрятанные в других картинках! Невозможно остановиться, пока не найдёшь все! 
На ваш выбор в серии представлены любимые детьми сюжеты:
- Весёлые зверята.
- Транспорт. Едем летим, плывём.
- Волшебный мир.
- Вокруг света. Кругосветное путешествие.
5 причин купить:
- Бестселлер amazon в категории "развивающие головоломки"
- Неослабевающий интерес к жанру со времени его изобретения в 1946 году!
- Продано более двух миллионов изданий
- Увлекательное занятие для всей семьи
- Жанр, развивающий внимание, фантазию и чувство юмора!</t>
  </si>
  <si>
    <t>Выпуск продукции</t>
  </si>
  <si>
    <t>Простой</t>
  </si>
  <si>
    <t>Нет</t>
  </si>
  <si>
    <t>Турецкий язык. 4 книги в одной: разговорник, турецко-русский словарь, русско-турецкий словарь, грамматика</t>
  </si>
  <si>
    <t>Лукашевич Д.П.</t>
  </si>
  <si>
    <t>4 книги в одной</t>
  </si>
  <si>
    <t>978-5-17-090107-4</t>
  </si>
  <si>
    <t>ASE000000000709185</t>
  </si>
  <si>
    <t>http://cdn.eksmo.ru/v2/ASE000000000709185/COVER/cover1.jpg</t>
  </si>
  <si>
    <t>4 книги в одной.Турец. яз:разговорник, турец-рус. словарь, рус.-турец. словарь, грамматика</t>
  </si>
  <si>
    <t>Серия универсальных книг для общения на иностранном языке, ориентированная на широкий круг читателей.  Всё самое необходимое в одной книге: разговорник + грамматика + 2 словаря!
Идеально для поездки!
Книга состоит из 4 частей, содержащих самые нужные материалы для обучения турецкому языку: разговорник, турецко-русский и русско-турецкий словари, а также раздел со сведениями по грамматике турецкого языка в предельно простом и понятном изложении. 
Предназначается для всех, кто  интересуется  турецким языком или начинает его изучать.</t>
  </si>
  <si>
    <t>В издании «Турецкий язык. 4 книги в одной: разговорник, турецко-русский словарь, русско-турецкий словарь, грамматика» собраны самые важные материалы для изучения иностранного языка: базовый объем грамматики для изучения, разговорник, с помощью которого можно легко научиться применять грамматические правила на практике и улучшить разговорную речь, турецко-русский и русско-турецкий словари, содержащие самые употребительные слова и словосочетания. Формат книги оптимально подходит для того, чтобы брать ее с собой в поездки или на занятия в качестве справочного издания. 
«Турецкий язык. 4 книги в одной: разговорник, турецко-русский словарь, русско-турецкий словарь, грамматика» подойдет для начинающих изучать язык, а также для уровня владения языком А1, А2.</t>
  </si>
  <si>
    <t>Рассказы Ляо Чжая о необычайном = Liáozhāi zhìyì</t>
  </si>
  <si>
    <t>Пу С.</t>
  </si>
  <si>
    <t>978-5-17-174886-9</t>
  </si>
  <si>
    <t>ASE000000000889678</t>
  </si>
  <si>
    <t>http://cdn.eksmo.ru/v2/ASE000000000889678/COVER/cover1.jpg</t>
  </si>
  <si>
    <t>Bilingua(под/илллюстр/неадапт)Пу Рассказы Ляо Чжая о необычайном = Liáozhāi zhìyì</t>
  </si>
  <si>
    <t>Здесь живут лисы-оборотни и беспокойные призраки, мертвые говорят с живыми, а чудо служит лишь тонкой оболочкой для истины. Эти истории ведут из бедных хижин в богатые дома, из обыденного мира — по ту сторону реальности, где человеческие страсти оказываются сильнее любого колдовства.
«Рассказы Ляо Чжая о необычайном» — классический сборник китайской прозы XVII века, созданный Пу Сунлином, в котором фантастическое становится способом говорить о любви и верности, страхе и жадности, справедливости и воздаянии.
В настоящем издании представлены наиболее известные и художественно значимые рассказы цикла, позволяющие в полной мере ощутить поэтику и глубину этого уникального памятника китайской литературы. Тексты раскрывают традиционные представления о мире, где граница между реальным и сверхъестественным условна, а истина часто скрыта за чудом.
Издание снабжено иллюстрациями, в качестве которых использованы китайские гравюры XIX века. Подарочное оформление, лента-ляссе и цветной каптал делают книгу особенно красивой и придают ей коллекционный вид. Текст произведений приведен на китайском и русском языке для того, чтобы у читателя была возможность сравнить перевод с оригиналом.
Книга будет интересна как любителям восточной культуры и классической литературы, так и читателям, ищущим необычные сюжеты, философскую многозначность и атмосферу таинственного. Издание может занять достойное место в личной библиотеке и стать вдумчивым подарком для ценителей мировой словесности.</t>
  </si>
  <si>
    <t>Тайная история</t>
  </si>
  <si>
    <t>978-5-17-087295-4</t>
  </si>
  <si>
    <t>Secret History</t>
  </si>
  <si>
    <t>AST000000000173216</t>
  </si>
  <si>
    <t>http://cdn.eksmo.ru/v2/AST000000000173216/COVER/cover1.jpg</t>
  </si>
  <si>
    <t>Corpus.(roman)Тартт Тайная история</t>
  </si>
  <si>
    <t>18+ НАСТОЯЩИЙ МАТЕРИАЛ (ИНФОРМАЦИЯ) ПРОИЗВЕДЁН, РАСПРОСТРАНЕН И (ИЛИ) НАПРАВЛЕН ИНОСТРАННЫМ АГЕНТОМ НАРИНСКОЙ АННОЙ АНАТОЛЬЕВНОЙ, ЛИБО КАСАЕТСЯ ДЕЯТЕЛЬНОСТИ ИНОСТРАННОГО АГЕНТА НАРИНСКОЙ АННЫ АНАТОЛЬЕВНЫ</t>
  </si>
  <si>
    <t>18+ НАСТОЯЩИЙ МАТЕРИАЛ (ИНФОРМАЦИЯ) ПРОИЗВЕДЁН, РАСПРОСТРАНЕН И (ИЛИ) НАПРАВЛЕН ИНОСТРАННЫМ АГЕНТОМ НАРИНСКОЙ АННОЙ АНАТОЛЬЕВНОЙ, ЛИБО КАСАЕТСЯ ДЕЯТЕЛЬНОСТИ ИНОСТРАННОГО АГЕНТА НАРИНСКОЙ АННЫ АНАТОЛЬЕВНЫ
Блестящая американская писательница Донна Тартт, лауреат Пулитцеровской премии 2014 года, покорила читателей в 1992 году первым же своим романом «Тайная история». Книга сразу стала бестселлером. Она переведена на двадцать четыре языка и продолжает расходиться многомиллионными тиражами во всем мире. Действие происходит в небольшом колледже в Вермонте, куда девятнадцатилетний Ричард Пейпен приезжает изучать древнегреческий язык. Новые друзья Ричарда — четверо молодых людей и одна девушка — умны, раскованны, богаты и так увлечены античной культурой, что рассматривают себя чуть ли не как особую касту ее хранителей. Их дружба не выдерживает, однако, натиска современного мира. В веселой и сплоченной компании происходит убийство. Пытаясь через много лет осмыслить случившееся, герой по дням воспроизводит свою студенческую жизнь, этапы отношений с однокурсниками и любимой девушкой, и под виртуозным пером Донны Тартт его исповедь превращается в захватывающий психологический триллер.</t>
  </si>
  <si>
    <t>Распашной</t>
  </si>
  <si>
    <t>Донна Тартт
Тайная история
роман
Перевод с английского
Дениса Бородкина
и Наталии Ленцман</t>
  </si>
  <si>
    <t>Hello Kitty and Friends. Альбом наклеек (сиреневый)</t>
  </si>
  <si>
    <t>978-5-17-168766-3</t>
  </si>
  <si>
    <t>ASE000000000885186</t>
  </si>
  <si>
    <t>http://cdn.eksmo.ru/v2/ASE000000000885186/COVER/cover1.jpg</t>
  </si>
  <si>
    <t>Hello Kitty(НАКЛ)Hello Kitty and Friends. Альбом наклеек (сиреневый)</t>
  </si>
  <si>
    <t>Китти и её друзья обожают украшать свои вещи разными симпатичными наклейками. Теперь и у тебя есть такая возможность! Сделай свои тетради, блокноты и дневники ещё ярче и милее!</t>
  </si>
  <si>
    <t>Допечатная подготовка</t>
  </si>
  <si>
    <t>Тайм-аут</t>
  </si>
  <si>
    <t>Кот Ю.</t>
  </si>
  <si>
    <t>Sugar Love</t>
  </si>
  <si>
    <t>978-5-17-170011-9</t>
  </si>
  <si>
    <t>SugarLove</t>
  </si>
  <si>
    <t>ASE000000000884375</t>
  </si>
  <si>
    <t>http://cdn.eksmo.ru/v2/ASE000000000884375/COVER/cover1.jpg</t>
  </si>
  <si>
    <t>SugarLove(тв)Кот Тайм-аут</t>
  </si>
  <si>
    <t>Никита и Василиса знакомы с самого детства и… ненавидят друг друга. Он — восходящая звезда спорта, а она хочет играть в высшей лиге. Но когда мечты Василисы о профессиональном баскетболе начинают рушиться, а карьера Никиты оказывается под угрозой, все меняет необычное пари.  
Теперь Василиса и Никита — друзья поневоле, пока Василиса не получит приглашение в высшую лигу, а Никита не сдаст экзамен.  
Смогут ли они не проиграть, когда на кону не только будущее, но и их сердца?</t>
  </si>
  <si>
    <t>Молчание цвета</t>
  </si>
  <si>
    <t>Люди, которые всегда со мной</t>
  </si>
  <si>
    <t>978-5-17-147565-9</t>
  </si>
  <si>
    <t>Абгарян(best)</t>
  </si>
  <si>
    <t>ASE000000000863732</t>
  </si>
  <si>
    <t>http://cdn.eksmo.ru/v2/ASE000000000863732/COVER/cover1.jpg</t>
  </si>
  <si>
    <t>Абгарян(best)!Молчание цвета</t>
  </si>
  <si>
    <t>Долгожданная новинка от автора романов «Зулали», «Симон», «Понаехавшая» и культового цикла «Манюня».
Наринэ Абгарян — лауреат премий «Нос», «Ясная поляна» и «Рукопись года». Суммарный тираж её книг превышает 700 000 экземпляров.
«Молчание цвета» — это собрание теплых, воодушевляющих и духоподъёмных историй о людях, о сострадании, о нравственном выборе и о любви к ближнему своему, проиллюстрированный талантливой художницей Соной Абгарян.</t>
  </si>
  <si>
    <t>Мне всегда везло на хороших людей. Каждый из них вставлял важный кусочек мозаики в ту неоконченную картину мира, которую я себе рисовала. Каждый привносил то, чего не хватало именно мне. Каждый обязательно чему-то учил. По большому счету, я — результат их стараний, их бледная тень.
Время течет, и жизнь непозволительно убыстряется, великодушно оставляя рядом самых близких, самых важных. Самых любящих и милосердных. Им не нужно ничего объяснять, с ними можно не бояться быть слабой или глупой. Перед ними нет необходимости оправдываться — они простили меня накануне дня моего рождения, без условий и навсегда.
Потому все, что есть у меня сейчас на душе,— благодарность и любовь. Благодарность и любовь.</t>
  </si>
  <si>
    <t>РОССИЯ</t>
  </si>
  <si>
    <t>2000 задач и примеров по математике. 1-4 классы</t>
  </si>
  <si>
    <t>978-5-17-099612-4</t>
  </si>
  <si>
    <t>ASE000000000826014</t>
  </si>
  <si>
    <t>http://cdn.eksmo.ru/v2/ASE000000000826014/COVER/cover1.jpg</t>
  </si>
  <si>
    <t>АкмНачОбр.п/матем.1-4кл.2000 задач и примеров</t>
  </si>
  <si>
    <t xml:space="preserve"> Пособие подготовлено хорошо известными авторами – учителями-практиками высшей   категории О.В. Узоровой и Е.А. Нефёдовой, чьи книги пользуются неизменной популярностью.
В данном пособии представлен материал для учащихся начальных классов по математике. Путем регулярных упражнений учащиеся усвоят навыки устных и письменных вычислений и научатся решать задачи, которые входят в программу начальной школы. </t>
  </si>
  <si>
    <t xml:space="preserve"> Пособие содержит материал, направленный на формирование
математических знаний, умений и навыков. Оно полезно всем школьникам в
качестве дополнительного материала по математике.
  Пособие можно использовать для коллективной и индивидуальной работы в
классе и дома.</t>
  </si>
  <si>
    <t>3000 самых употребительных слов и выражений английского языка</t>
  </si>
  <si>
    <t>Английский просто</t>
  </si>
  <si>
    <t>978-5-17-145595-8</t>
  </si>
  <si>
    <t>АнглийскийПросто</t>
  </si>
  <si>
    <t>ASE000000000861662</t>
  </si>
  <si>
    <t>http://cdn.eksmo.ru/v2/ASE000000000861662/COVER/cover1.jpg</t>
  </si>
  <si>
    <t>АнглийскийПросто 3000 самых употребительных слов и выражений английского языка</t>
  </si>
  <si>
    <t>Выучить английский — просто! Наши компактные справочники станут надежными помощниками в этом.
Серия «Английский просто» — это
•   понятное и последовательное изложение материала,
•   наличие большого количества примеров,
•   удобный формат.</t>
  </si>
  <si>
    <t>В данном пособии вы найдете наиболее распространенные слова и выражения по следующим темам: дом, люди, здоровье, работа, обучение, покупки, транспорт, досуг, спорт и окружающая среда. Для всех слов и выражений дана транскрипция.
Справочник будет полезен для школьников, студентов, преподавателей и всех тех, кто учит английский язык.</t>
  </si>
  <si>
    <t>3000 самых употребительных слов и выражений английского языка
Lingua
Издательство АСТ
Москва</t>
  </si>
  <si>
    <t>Нейротренажер. Русский орнамент. Узоры, символы и смыслы</t>
  </si>
  <si>
    <t>Жуковская А.Ю.</t>
  </si>
  <si>
    <t>Арт-тренажер</t>
  </si>
  <si>
    <t>978-5-17-183078-6</t>
  </si>
  <si>
    <t>АртТренажер</t>
  </si>
  <si>
    <t>ASE000000000896280</t>
  </si>
  <si>
    <t>http://cdn.eksmo.ru/v2/ASE000000000896280/COVER/cover1.jpg</t>
  </si>
  <si>
    <t>АртТренажер Жуковская Нейротренажер. Русский орнамент. Узоры, символы и смыслы</t>
  </si>
  <si>
    <t>Ваш путь к вдохновению через узоры, сотканные веками!
Авторские упражнения на основе русских орнаментов, эскизы для колористики по мотивам росписи разных областей и наконец создание собственных орнаментов на силуэтах современного интерьера. Симметричные узоры снимают стресс и тренируют мозг, формируя новые нейронные связи, но главное — пробуждают чувство причастности к многовековой традиции Древней Руси.
Оживите традиционную символику, где каждый завиток несет силу предков!</t>
  </si>
  <si>
    <t>Понятное Таро для всех — обучающий курс. Как быстро освоить карты, запомнить их значения и не забыть после. Просто и доступно</t>
  </si>
  <si>
    <t>Вэлс Мартин</t>
  </si>
  <si>
    <t>978-5-17-177761-6</t>
  </si>
  <si>
    <t>ASE000000000891845</t>
  </si>
  <si>
    <t>http://cdn.eksmo.ru/v2/ASE000000000891845/COVER/cover1.jpg</t>
  </si>
  <si>
    <t>БазЗнанияМир Вэлс Понятное Таро для всех — обучающий курс. Как быстро освоить карты, запомнить их значения и не забыть после. Просто и доступно</t>
  </si>
  <si>
    <t>Откройте для себя мир Таро!
Этот самоучитель по Таро создан специально для тех, кто только что взял в руки свою первую колоду Уэйта. Никакой лишней теории и сложных терминов — только понятные объяснения, практические упражнения и пошаговые инструкции. Эта книга станет вашим терпеливым и мудрым наставником. Она поможет избежать путаницы и разочарований на старте.
Благодаря этой книге вы научитесь:
•   с уверенностью трактовать значение всех 78 карт, опираясь на их символы и вашу интуицию;
•   понимать разницу между Старшими и Младшими Арканами, прямыми и перевернутыми положениями;
•   выполнять несколько простых, но эффективных раскладов на разные случаи жизни;
•   преодолеть страх перед колодой и получать от работы с Таро настоящее удовольствие и пользу.
Книга станет отличным вариантом для тех, кто только начинает свой путь в Таро. Она даст прочную основу для уверенной и осознанной работы с Таро. Ваше путешествие в удивительный мир Таро начинается с этой книги!</t>
  </si>
  <si>
    <t>Игры профессионалов</t>
  </si>
  <si>
    <t>Михеев М.А.</t>
  </si>
  <si>
    <t>978-5-17-182096-1</t>
  </si>
  <si>
    <t>ASE000000000895445</t>
  </si>
  <si>
    <t>http://cdn.eksmo.ru/v2/ASE000000000895445/COVER/cover1.jpg</t>
  </si>
  <si>
    <t>БоевФантастика Михеев Игры профессионалов(ИДЛенинград)</t>
  </si>
  <si>
    <t>– Вторая книга цикла «Лейтенант спасательной службы» — космическая боевая фантастика о работе спасателей будущего, которым приходится действовать на грани риска в самых опасных уголках освоенного космоса.
– Главный герой, лейтенант Истомин, — бывший военный, ставший пилотом и спасателем. Его работа — тушить извержения, эвакуировать людей и вытаскивать из беды корабли, оказавшиеся в смертельно опасных ситуациях.
– Сюжет строится вокруг странных и тревожных событий, нарушающих привычный порядок — Истомину приходится вспомнить военное прошлое и вести корабль туда, куда другие предпочли бы не лететь.
– В книге нет привычных галактических войн и масштабных имперских конфликтов: главная борьба разворачивается между человеком, техникой и опасной средой космоса.
– Технические детали спасательных операций, работа космических кораблей и подготовка экипажа показаны реалистично и создают ощущение настоящих будней космической службы.
– За годы литературного творчества Михаил Михеев представил на суд читателей и критиков более двух десятков произведений, среди которых «Идущие на смерть», «Вопреки приказу», «Похитители принцесс», «Страна рухнувшего солнца» и др.</t>
  </si>
  <si>
    <t>Быть сыном эмигрантов означает всегда чувствовать себя
вторым сортом. И только друзья, такие же мальчишки-девчон-
ки неправильного происхождения, позволяют чувствовать себя
человеком в жестоком мире захолустной планеты. Но все ме-
няется, когда приходит враг, для которого третий сорт — все,
кто не относится к его расе. И, чтобы просто остаться в жи-
вых, приходится бежать и драться. А заодно многое узнать —
и о своих друзьях, и о родителях, и о собственном месте в жиз-
ни. Мать говорит: ты похож на отца. Что ж, пришло время
узнать, кто же он на самом деле и почему враги так боятся, что
вы все же встретитесь!</t>
  </si>
  <si>
    <t>Элла Фицджеральд. Легенда джаза, изменившая американскую музыку</t>
  </si>
  <si>
    <t>Тик Д.</t>
  </si>
  <si>
    <t>Большое искусство. Персоны и биографии</t>
  </si>
  <si>
    <t>978-5-17-172190-9</t>
  </si>
  <si>
    <t>Баклан Алёна Сергеевна</t>
  </si>
  <si>
    <t>БолИскусствоПерсоныБиогра</t>
  </si>
  <si>
    <t>ASE000000000887739</t>
  </si>
  <si>
    <t>http://cdn.eksmo.ru/v2/ASE000000000887739/COVER/cover1.jpg</t>
  </si>
  <si>
    <t>БолИскусствоПерсоныБиографии Тик Элла Фицджеральд. Легенда джаза, изменившая американскую музыку</t>
  </si>
  <si>
    <t>Легендарная Элла Фицджеральд, обладательница одного из самых удивительных голосов двадцатого века, в детстве мечтавшая стать танцовщицей. Амбициозная и склонная к риску, она представала перед зрителями самой собой, честной и настоящей, не пытаясь актерствовать. «Я хочу сделать что-то особенное, хочу стать кем-то важным. Вы еще увидите мое имя в газетных заголовках» – так говорила маленькая Элла, твердо ступающая на путь становления той, кого назовут «первой леди джаза». Она установила стандарт американского совершенства, почти не имеющий себе равных в двадцатом веке.
Благодаря редким публикациям прессы, архивным интервью и записям с концертов Джудит Тик – автор книги – повествует о трудном детстве певицы в Йонкерсе, трагической смерти ее матери, столкновениях с расовой дискриминацией и многих других страницах жизни Эллы, остававшихся ранее в тени.
Джудит Тик – заслуженный профессор истории музыки Северо-Восточного университета в Бостоне. В 2004 году была избрана в Американскую академию искусств и наук, и в ее честь был учрежден постоянный исследовательский фонд Обществом американской музыки – ведущей профессиональной организацией в областях, представляющих для нее наибольший интерес.</t>
  </si>
  <si>
    <t>Русские первооткрыватели. От Антарктиды и Аляски до Амазонии и Новой Гвинеи</t>
  </si>
  <si>
    <t>Иванов Д.В.</t>
  </si>
  <si>
    <t>Большой исторический атлас</t>
  </si>
  <si>
    <t>978-5-17-179771-3</t>
  </si>
  <si>
    <t>БолИсторАтлас</t>
  </si>
  <si>
    <t>ASE000000000893558</t>
  </si>
  <si>
    <t>http://cdn.eksmo.ru/v2/ASE000000000893558/COVER/cover1.jpg</t>
  </si>
  <si>
    <t>БолИсторАтлас Русские первооткрыватели. От Антарктиды и Аляски до Амазонии и Новой Гвинеи</t>
  </si>
  <si>
    <t>Русские первооткрыватели внесли огромный вклад в дело изучения Земли. Экспедиция Беллинсгаузена-Лазарева проникла на Крайний Юг и открыла ледяной материк –– Антарктиду. Центральноазиатские путешествия Николая Пржевальского познакомили мир с Тибетом, Гоби и Джунгарией. Исследованием Северной Америки занимался офицер русского флота Лаврентий Загоскин. Три года он провел в экспедициях на Аляске, составив первую подробную карту полуострова. Григорий Лангсдорф возглавил экспедицию в Бразилию, которая первой достигла глубинных районов Амазонской низменности и нанесла их на карты. Научным подвигом называли путешествия Николая Миклухо-Маклая на Новую Гвинею и острова Океании. Он описал меланезийскую расу и племена папуасов, которые еще не были знакомы с европейцами.
Автор текста –– журналист Дмитрий Иванов, много лет занимающийся изучением истории географических открытий. Среди его публикаций по этой теме –– статьи в журнале «Вокруг света», книги «Великие географические открытия. Большой иллюстрированный атлас», «Великие русские мореплаватели», «Арктика. История освоения Крайнего Севера», «Антарктида. История изучения ледяного континента» и «Сибирь и Дальний Восток. История освоения Азиатской части России».</t>
  </si>
  <si>
    <t>Большая энциклопедия о насекомых. 500 фотографий и фактов</t>
  </si>
  <si>
    <t>Большая энциклопедия обо всём</t>
  </si>
  <si>
    <t>ДЕТСКИЕ ЭНЦИКЛОПЕДИИ И АТЛАСЫ (7 ЛЕТ И СТАРШЕ)</t>
  </si>
  <si>
    <t>978-5-17-147758-5</t>
  </si>
  <si>
    <t>БолЭнцОбоВсем</t>
  </si>
  <si>
    <t>ASE000000000863454</t>
  </si>
  <si>
    <t>http://cdn.eksmo.ru/v2/ASE000000000863454/COVER/cover1.jpg</t>
  </si>
  <si>
    <t>БолЭнцОбоВсем О насекомых. 500 фотографий и фактов</t>
  </si>
  <si>
    <t>Эта энциклопедия знакомит детей с миром насекомых нашей планеты, но делает это в несколько ином формате, чем другие издания. Здесь нет больших описательных статей и научной классификации — лишь короткие факты и уникальные фотографии бабочек и стрекоз, жуков и кузнечиков, пчел и муравьев, а также известных недругов насекомых — пауков. И несмотря на это, юный читатель получит полное представление о том или ином насекомом, ведь приведенная здесь информация не только интересная, но и вполне познавательная, а фотоснимков этих удивительных созданий крупным планом так много, что их можно рассмотреть со всех ракурсов и в мельчайших подробностях.
Насекомые — древнейшие обитатели нашей планеты, очень причудливые и загадочные существа, и вы убедитесь в этом, когда прочитаете эту книгу.
Для среднего и старшего школьного возраста.</t>
  </si>
  <si>
    <t>Футбол</t>
  </si>
  <si>
    <t>Костыко А.А., Шпаковский М.М., Петров В.Ф.</t>
  </si>
  <si>
    <t>Большая энциклопедия увлечений для детей</t>
  </si>
  <si>
    <t>978-5-17-178768-4</t>
  </si>
  <si>
    <t>БолЭнцУвлечДетей</t>
  </si>
  <si>
    <t>10-14</t>
  </si>
  <si>
    <t>ASE000000000892778</t>
  </si>
  <si>
    <t>http://cdn.eksmo.ru/v2/ASE000000000892778/COVER/cover1.jpg</t>
  </si>
  <si>
    <t>БолЭнцУвлечДетей Футбол</t>
  </si>
  <si>
    <t>Перед вами книга, целиком посвященная футболу — великой спортивной игре, не оставляющей равнодушными ни детей, ни взрослых. Ее первейшая задача — объяснить во всех подробностях и донести до каждого юного читателя философию и дух самой популярной игры на планете. Это издание вобрало в себя все, чего современный футбол достиг за свою историю — от его истоков в глубокой древности, появления в России и до наших дней. Теоретическая часть книги охватывает главные аспекты непосредственно самой игры: основные правила и особые нюансы, многие из которых известны лишь профессионалам, базовые тактические схемы, виды ударов, способы их нанесения и многое-многое другое. И что важно: эти правила объясняются на конкретных событиях из истории, например: почему «золотой гол» канул в Лету, как работало правило выездного гола и почему вбрасывание из аута может быть опаснее углового. Технические разделы — кладезь практических советов начинающим футболистам: они узнают, как наносить крученый и другие виды ударов, принимать мяч грудью, исполнять «финт Кройфа» или «марсельскую рулетку», выбирать позицию на поле, чеканить мяч, читать сигналы арбитра. Книга наполнена практическими советами и подсказками юному игроку, объясняет сложные футбольные термины. Кроме того, здесь представлена галерея легендарных игроков и тренеров, навсегда оставивших свой след в истории футбола, рассказывается о становлении и пути на вершины пьедесталов величайших футбольных клубов. Не остались без внимания крупнейшие мировые турниры, собирающие миллионы зрителей на футбольных аренах. И все это сопровождается уникальными фотографиями, запечатлевшими лучшие моменты этой фантастической игры. Данная книга не просто дает мальчишкам знания о конкретном виде спорта — она вдохновляет выйти на поле, ведь футбол был и остается красивейшей игрой, которая увлекает и ведет за собой огромное количество последователей и преданных болельщиков.
Для среднего и старшего школьного возраста.</t>
  </si>
  <si>
    <t>Происхождение</t>
  </si>
  <si>
    <t>Браун Д.</t>
  </si>
  <si>
    <t>Читаем Дэна Брауна!</t>
  </si>
  <si>
    <t>978-5-17-153403-5</t>
  </si>
  <si>
    <t>Браун(best/м)</t>
  </si>
  <si>
    <t>The Origin</t>
  </si>
  <si>
    <t>ASE000000000869805</t>
  </si>
  <si>
    <t>http://cdn.eksmo.ru/v2/ASE000000000869805/COVER/cover1.jpg</t>
  </si>
  <si>
    <t>Браун(best/м)Происхождение</t>
  </si>
  <si>
    <t>Пятая книга о расследовании профессора Роберта Лэнгдона от автора бестселлера «Код Да Винчи» — Дэна Брауна. 
Четыре из пяти романов цикла уже экранизированы! Читайте книги и смотрите кино!</t>
  </si>
  <si>
    <t>Роберт Лэнгдон прибывает в музей Гуггенхайма в Бильбао по приглашению друга и бывшего студента Эдмонда Кирша. Миллиардер и компьютерный гуру, он известен своими удивительными открытиями и предсказаниями. И этим вечером Кирш собирается «перевернуть все современные научные представления о мире», дав ответ на два главных вопроса, волнующих человечество на протяжении всей истории: 
Откуда мы?
Что нас ждет?
Однако прежде чем Эдмонд успевает сделать заявление, роскошный прием превращается в хаос. Лэнгдону и директору музея, красавице Амбре Видаль, чудом удается бежать. 
Теперь их путь лежит в Барселону, где Кирш оставил для своего учителя закодированный ключ к тайне, способной потрясти сами основы представлений человечества о себе. Тайне, которая была веками похоронена во тьме забвения. Тайне, которой, возможно, лучше бы никогда не увидеть света, — по крайней мере, так считают те, кто преследует Лэнгдона и Видаль и готов на все, чтобы помешать им раскрыть истину.</t>
  </si>
  <si>
    <t>Стихи-болтушки, которые научат малыша говорить</t>
  </si>
  <si>
    <t>Кузечкин А.С., Волкова Н.Г.</t>
  </si>
  <si>
    <t>Раннее обучение</t>
  </si>
  <si>
    <t>978-5-17-136483-0</t>
  </si>
  <si>
    <t>РаннОбучен</t>
  </si>
  <si>
    <t>ASE000000000847740</t>
  </si>
  <si>
    <t>http://cdn.eksmo.ru/v2/ASE000000000847740/COVER/cover1.jpg</t>
  </si>
  <si>
    <t>Букварь.Раннее обучение(тв)Стихи-болтушки, которые научат малыша говорить</t>
  </si>
  <si>
    <t>Вашему малышу уже больше двух лет, но он не торопится говорить? Это издание поможет ему начать произносить первые слова и разговориться. Это не просто книга стихов для малышей — это пособие по развитию речи для самых маленьких. Стихи в этой книжке особенные — логопедические, игровые. Каждый стишок стимулирует речевую активность малыша и помогает прорабатывать звуки.</t>
  </si>
  <si>
    <t>978-5-17-104028-4</t>
  </si>
  <si>
    <t>Кузьминых Юлия Александровна</t>
  </si>
  <si>
    <t>ASE000000000830625</t>
  </si>
  <si>
    <t>http://cdn.eksmo.ru/v2/ASE000000000830625/COVER/cover1.jpg</t>
  </si>
  <si>
    <t>БумажнаяПринцесса Уатт Бумажная принцесса</t>
  </si>
  <si>
    <t>Первый том цикла «Бумажная принцесса» продержался в списке бестселлеров The New York Times 15 недель и был номинирован на премию портала Goodreads за лучший романтический роман 2016 года.
Роман рассказывает о сироте — ученице старших классов школы, у которой внезапно появляется опекун‑миллионер и пятеро названных братьев‑красавцев. Произведение открыло цикл «Семья Ройалов», куда вошли еще пять романов — «Сломленный принц», «Разрушенный дворец», «Запятнанная корона», «Отвергнутый наследник» и «Расколотое королевство».</t>
  </si>
  <si>
    <t>Спустя два года после смерти матери Элла узнает, что та перед смертью успела сообщила ее отцу, которого девушка никогда не видела, о том, что у него есть дочь. Стив О’Халлоран не успел разыскать  Эллу, потому что трагически погиб. Выполняя последнюю волю друга миллионер, владелец авиастроительной компании Каллум Ройал находит девушку и забирает в свою семью, в которой растут еще пятеро сыновей</t>
  </si>
  <si>
    <t>Быстрая подготовка к школе</t>
  </si>
  <si>
    <t>978-5-17-101518-3</t>
  </si>
  <si>
    <t>ASE000000000828017</t>
  </si>
  <si>
    <t>http://cdn.eksmo.ru/v2/ASE000000000828017/COVER/cover1.jpg</t>
  </si>
  <si>
    <t>3+</t>
  </si>
  <si>
    <t>БыстрОбуч(Узорова)Быстрая подготовка к школе</t>
  </si>
  <si>
    <t>Книга известных педагогов-практиков О. В. Узоровой и Е. А. Нефёдовой  поможет ребёнку приобрести все первоначальные сведения, необходимые для успешного начала школьного обучения.  Занимаясь по книге, ребёнок:  - получит элементарные естественнонаучные представления; - сможет развить образное и логическое мышление, мелкую моторику и речь;  - увеличит словарный запас; - научится объяснять значение фразеологизмов, подбирать синонимы и антонимы к словам, изменять существительные по числам и многое другое.  Пособие может эффективно использоваться для индивидуальной и коллективной работы  дома и в подготовительных классах.</t>
  </si>
  <si>
    <t>Книга известных педагогов-практиков О. В. Узоровой и Е. А. Нефёдовой «Быстрая подготовка к школе» содержит все первоначальные сведения, которыми должен обладать ребёнок при поступлении в школу.
Выполняя задания пособия, дошкольник приобретёт широкие знания об окружающем мире, обогатит словарный запас, сможет развить графические навыки и мелкую моторику, всесторонне подготовиться к школе.
Для начального образования.</t>
  </si>
  <si>
    <t>Быстро учимся считать в пределах 100</t>
  </si>
  <si>
    <t>978-5-17-102387-4</t>
  </si>
  <si>
    <t>ASE000000000828928</t>
  </si>
  <si>
    <t>http://cdn.eksmo.ru/v2/ASE000000000828928/COVER/cover1.jpg</t>
  </si>
  <si>
    <t>БыстрОбуч(Узорова)Быстро учимся считать в пределах 100</t>
  </si>
  <si>
    <t>Новое учебное пособие известных педагогов-практиков О. В. Узоровой и Е. А. Нефёдовой поможет школьнику быстро научиться счёту в пределах 100. Книга представляет интерес для педагогов и родителей младших школьников:  поможет развить вычислительные навыки ребенка,а также может использоваться при подготовке к урокам.  - Уникальный арифметический тренажёр позволит оценить достижения младших школьников по математике.   - Системный комплекс занятий принесёт максимум пользы ребенку - это отработка базовых школьных примеров по устному и письменному счёту, а также  инструмент активизации мыслительных процессов. - Материал строится по принципу «Одна страница книги на каждое занятие».  - Благодаря ежедневным занятиям по 20 - 30 минут ученик сможет автоматизировать навыки счёта и эффективно применять их на уроках.  - Многообразие интересных заданий позволит школьнику заниматься с интересом и удовольствием.</t>
  </si>
  <si>
    <t>Учебное пособие «Быстро учимся считать в пределах 100» познакомит школьника с основными приёмами вычислений. Автоматизация навыка устного счёта значительно ускоряет и упрощает любые вычисления и облегчает дальнейшее обучение математике. Нестандартные и занимательные упражнения на игровых полях позволят выявить и развить математические и творческие способности ученика. Пособие можно использовать для работы в классе и дома по всем федеральным программам начальной школы.
Для начального образования.</t>
  </si>
  <si>
    <t>Задачи по математике. 1-й класс</t>
  </si>
  <si>
    <t>978-5-17-175940-7</t>
  </si>
  <si>
    <t>ASE000000000890452</t>
  </si>
  <si>
    <t>http://cdn.eksmo.ru/v2/ASE000000000890452/COVER/cover1.jpg</t>
  </si>
  <si>
    <t>БыстрОбуч(Узорова)Матем.1 кл.Задачи по математике</t>
  </si>
  <si>
    <t>Высокоэффективный учебный тренинг известного педагога-практика О. В. Узоровой «Задачи по математике. 1-й класс» базируется на современных методиках. Он поспособствует активации мыслительных процессов ребёнка за короткий срок.
Книга содержит не только арифметический тренажёр, но и задания на полях, которые помогут юному ученику не только не терять интерес к решению примеров, но и увлечь его этим занятием. Благодаря критериям оценки под каждым заданием ребёнок получит мотивацию научиться быстро применять вычислительные навыки.
Тренажёр поможет:
- запоминать цифры и числа,
- научиться быстро решать примеры, уравнения и задачи разных типов,
- значительно развить концентрацию внимания и все виды памяти,
- улучшить обучаемость и усвоение любого материала.</t>
  </si>
  <si>
    <t>Учебное пособие «Задачи по математике. 1-й класс» основано на авторской методике известного педагога-практика О. В. Узоровой.
Книга поможет первокласснику научиться решать простые и составные задачи, оформлять для них краткие записи, чертежи, схемы и само решение.
Для начального образования.</t>
  </si>
  <si>
    <t>Цепочки примеров по математике. Счёт в пределах 100. 2-й класс</t>
  </si>
  <si>
    <t>978-5-17-175938-4</t>
  </si>
  <si>
    <t>ASE000000000890450</t>
  </si>
  <si>
    <t>http://cdn.eksmo.ru/v2/ASE000000000890450/COVER/cover1.jpg</t>
  </si>
  <si>
    <t>БыстрОбуч(Узорова)Матем.2 кл.Цепочки примеров по математике. Счёт в пределах 100.</t>
  </si>
  <si>
    <t>Перед вами сборник упражнений по математике «Цепочки примеров по математике. Счёт в пределах 100. 2-й класс», который разработан известным педагогом-практиком О.В. Узоровой.    
Пособие будет интересно как преподавателям, так и родителям второклассников, потому что оно поможет ученику ускорить свои вычислительные навыки и при этом может использоваться при подготовке к урокам, так как соответствует всем федеральным программам начальной школы. 
Высокоэффективный учебный тренинг позволит:
- за короткий срок закрепить правила выполнения простых математических действий,
- значительно развить концентрацию внимания и все виды памяти,
- оценить достижения юного ученика по математике.</t>
  </si>
  <si>
    <t>Пособие «Цепочки примеров по математике. Счёт в пределах 100. 2-й класс» создано известным педагогом О. В. Узоровой, автором более 700 учебных пособий для начальной школы.
Задания с цепочками примеров закрепляют правила выполнения простых математических действий. Благодаря критериям оценки под каждым заданием ребёнок получит мотивацию научиться быстро применять вычислительные навыки. Пособие можно использовать для работы в классе и дома по всем федеральным программам начальной школы.
Для начального образования.</t>
  </si>
  <si>
    <t>Русский язык 2 класс. Проверочные и контрольные работы</t>
  </si>
  <si>
    <t>978-5-17-152239-1</t>
  </si>
  <si>
    <t>ASE000000000868573</t>
  </si>
  <si>
    <t>http://cdn.eksmo.ru/v2/ASE000000000868573/COVER/cover1.jpg</t>
  </si>
  <si>
    <t>БыстрОбуч(Узорова)Рус.яз.2 кл.Проверочные и контрольные работы</t>
  </si>
  <si>
    <t>Задания пособия  позволят проверить уровень знаний учащимися орфографических и пунктуационных норм русского языка, умение применять эти знания на практике, а также поможет  ребёнку  в освоении школьной программы. В одной книге собраны различные проверочные и контрольные работы на все темы курса русского языка  для 2 класса: грамматические задания, тесты, тексты для  контрольного списывания, задания по работе с  текстом и предложением, диктанты, изложения, словарные диктанты.
О. В. Узорова и Е.А Нефёдова — известные педагоги-практики, авторы самых издаваемых учебников и учебных пособий в России. Основанные на авторской методике, доказавшей  свою эффективность миллионными тиражами, эти пособия помогут родителям подготовить ребенка к школе, а  ученикам –  легко и эффективно освоить программу начальной школы.</t>
  </si>
  <si>
    <t>Пособие поможет ребёнку  в освоении школьной программы. В одной книге собраны различные проверочные и контрольные работы на все темы курса русского языка  для 2 класса.
Ребёнок сможет заниматься самостоятельно.  Выполняя работы, ребёнок повторит орфографические и пунктуационные нормы  русского языка, закрепит полученные навыки и отлично подготовится   к проверочным и контрольным работам любого уровня сложности.</t>
  </si>
  <si>
    <t>Поднятие уровня в одиночку. Solo Leveling. Том 5 (вебтун)</t>
  </si>
  <si>
    <t>978-5-17-157959-3</t>
  </si>
  <si>
    <t>Solo Levelling. Volume 5 (webtoon)</t>
  </si>
  <si>
    <t>ASE000000000874602</t>
  </si>
  <si>
    <t>http://cdn.eksmo.ru/v2/ASE000000000874602/COVER/cover1.jpg</t>
  </si>
  <si>
    <t>ВебтунSoloLeveling Поднятие уровня в одиночку.Том 5 (вебтун)</t>
  </si>
  <si>
    <t>– Пятый том корейского вебтуна, основанного на одноименной новелле-бестселлере!
– Также по новелле вышли два сезона аниме и игра «Solo Leveling: ARISE» для мобильных устройств и ПК.
– История с лихим, динамичным сюжетом и героями, которые развиваются и все больше раскрываются с каждой новой частью. Также читатели отмечают приятную профессиональную рисовку, которая гармонично передает суть истории.
– Вебтун переведен на множество языков и входит в ТОПы по количеству прочтений. Рейтинг на американском Амазоне 4,8 из 5, а на японском – 4,5 из 5.
– Издание в твердом переплете с фольгированием. Цветная печать на мелованной бумаге.
– Понравится любителям жанров приключения, игровое фэнтези, экшен и произведений «Аватар Короля» и «Мастер меча онлайн».</t>
  </si>
  <si>
    <t>Сон Чину знает, что пройдёт совсем немного времени, прежде чем его истинная сила полностью проявится, и тогда гильдии и Лига охотников Кореи будут бороться за него.
Обычно он тренировался в одиночку, но теперь решает хотя бы посмотреть, на что похож групповой рейд в подземелье А-уровня.
Чину присоединяется к команде шахтёров, так как это прекрасная возможность оценить гильдию высокого уровня в действии и не привлекать к себе лишнего внимания.
Но в подземелье рейду придётся столкнуться лицом к лицу с неприятным боссом, и у Чину не остаётся иного выбора, кроме как взять его на себя.</t>
  </si>
  <si>
    <t>Ты здесь. Here U Are. Том 3</t>
  </si>
  <si>
    <t>Ди Цзюнь</t>
  </si>
  <si>
    <t>Вебтун.Ты здесь</t>
  </si>
  <si>
    <t>978-5-17-167882-1</t>
  </si>
  <si>
    <t>ВебтунТыЗдесь</t>
  </si>
  <si>
    <t>HERE YOU ARE Volume 3</t>
  </si>
  <si>
    <t>ASE000000000870867</t>
  </si>
  <si>
    <t>http://cdn.eksmo.ru/v2/ASE000000000870867/COVER/cover1.jpg</t>
  </si>
  <si>
    <t>ВебтунТыЗдесь Here U Are. Том 3</t>
  </si>
  <si>
    <t>– Продолжение одного из популярнейших вебтунов. Читайте третью книгу цикла «Ты здесь. Here U Are».
– Издание китайского вебтуна, набравшего более 4 000 000 прочтений, на мелованной бумаге и с иллюстрацией на обложке, созданной автором специально для российских читателей.
– Для поклонников студенческих историй и азиатских комиксов.
– Бонус! Две коллекционные открытки, карточки с героями и стикерпак в подарок во всем тираже.</t>
  </si>
  <si>
    <t>Порой молчание рождает непонимание.
После напряжённого периода выяснения отношений с семьёй и прошедшего спортивного фестиваля Юй Ян наконец-то нашёл время передохнуть. Отправившись на экскурсию от университета, он всё больше времени проводил со своими друзьями и Ли Хуанем. Они сильно сблизились за последнее время, но высказанные вслух на эмоциях мысли вбивают клин в общение.
Жесткие слова способны сломать даже сильных духом.</t>
  </si>
  <si>
    <t>Макси и Амелия. В когтях голубей-стервятников</t>
  </si>
  <si>
    <t>Бринк К.</t>
  </si>
  <si>
    <t>Волшебное приключение мышат</t>
  </si>
  <si>
    <t>978-5-17-180056-7</t>
  </si>
  <si>
    <t>ВолшебПриклМышат</t>
  </si>
  <si>
    <t>Maxi &amp; Helium Chapter Book 4: I duvjägarens klor</t>
  </si>
  <si>
    <t>ASE000000000893852</t>
  </si>
  <si>
    <t>http://cdn.eksmo.ru/v2/ASE000000000893852/COVER/cover1.jpg</t>
  </si>
  <si>
    <t>ВолшебПриклМышат Бринк Макси и Амелия-4. В когтях голубей-стервятников</t>
  </si>
  <si>
    <t>Большое путешествие мышат Макси и Амелии не остановить даже Галаху!
Они улетели из холодной, но гостеприимной Линдриции и снова смело пустились в путь. Используя волшебный порошок невидимости, они осторожно пробрались через вражеские патрули на границе. Впереди их ждут новые встречи с самыми удивительными существами – Попрыгунчиком, черепахой-разведчицей Улиткой и
даже настоящим драконом по имени Семисоня. Мышата продолжают верить: даже из самых сложных ситуаций есть выход, если рядом верные помощники.
Но враг не дремлет и открыл погоню! Сумеют ли мышата с друзьями перехитрить голубей-стервятников и не попасть в их коварные ловушки?</t>
  </si>
  <si>
    <t>Восемь лет с «Вагнером». Тени войны</t>
  </si>
  <si>
    <t>Романовский К.А.</t>
  </si>
  <si>
    <t>978-5-17-168601-7</t>
  </si>
  <si>
    <t>Дворникова Дарина Игоревна</t>
  </si>
  <si>
    <t>ASE000000000885018</t>
  </si>
  <si>
    <t>http://cdn.eksmo.ru/v2/ASE000000000885018/COVER/cover1.jpg</t>
  </si>
  <si>
    <t>ВремяZ Романовский Восемь лет с «Вагнером». Тени войны(ИДЛенинград)</t>
  </si>
  <si>
    <t>Кирилл Романовский — военный корреспондент, сопрово-
ждавший бойцов ЧВК «Вагнер» в ожесточенных военных конфликтах последних лет. Яркий и незаурядный журналист работал на передовой с вагнеровцами под минометными обстрелами, укрывался от огня снайперов и вместе со штурмовыми отрядами заходил в Дебальцево.
В продолжение книги «Восемь лет с “Вагнером”» вошли интервью Кирилла Романовского с бойцами ЧВК «Вагнер», которые не были включены в первую часть, а также личные заметки военного корреспондента о боевых действиях и солдатском быте в странах Ближнего Востока и Африки.
«Смерти нет. Не вообще, а в том виде, который был ей свой-
ственен еще лет 20-25 назад. Нет тайны, нет страха, нет мотива для внутренней дрожи свидетелей: очных и заочных...»</t>
  </si>
  <si>
    <t>Восемь лет с «Вагнером»</t>
  </si>
  <si>
    <t>978-5-17-162405-7</t>
  </si>
  <si>
    <t>ASE000000000879131</t>
  </si>
  <si>
    <t>http://cdn.eksmo.ru/v2/ASE000000000879131/COVER/cover1.jpg</t>
  </si>
  <si>
    <t>ВремяZ Романовский Восемь лет с «Вагнером»(ИДЛенинград)</t>
  </si>
  <si>
    <t>— Автор книги — военный корреспондент, сопровождавший бойцов ЧВК «Вагнер» в течение восьми лет. Награжден медалью «За отвагу» и орденом Мужества.
— В книге собрана вся правда о подвигах на Донбассе, о ходе военных операций в Сирии, о конфликтах в Африканской Республике и Ливии от лица непосредственного участника событий.
«Кирилл — выдающийся человек, который шел с ЧВК "Вагнер" практически с первых шагов. Он очень много знал, видел и понимал. Он провел большое количество времени с бойцами в одних окопах и практически жил их жизнью. Его истории очень правдивы и откровенны», — Евгений Пригожин, канал пресс-службы компании «Конкорд».</t>
  </si>
  <si>
    <t>Кирилл Романовский — военный корреспондент, сопровождавший бойцов ЧВК «Вагнер» в ожесточенных военных конфликтах последних лет. Яркий и незаурядный журналист работал на передовой с «вагнеровцами» под минометными обстрелами, укрывался от огня снайперов и вместе со штурмовыми отрядами заходил в Дебальцево. В книгу вошли военные подвиги «музыкантов» в Донбассе, Сирии, Центральной Африканской Республике и Ливии.
В самых страшных и беспощадных боях кровью записаны победы воинов, защищавших интересы России и русскоязычного населения.
«Война — это святое дело, но только ты должен быть воином. Убивай только ради спасения жизни человеческой. Нам войны и бедствия даются только для того, чтобы мы одумались. Живи и поступай как православный человек».</t>
  </si>
  <si>
    <t>Pro настойки. Вкусные напитки своими руками от доброго Джона</t>
  </si>
  <si>
    <t>Литвинов Е.В.</t>
  </si>
  <si>
    <t>978-5-17-162547-4</t>
  </si>
  <si>
    <t>ASE000000000879286</t>
  </si>
  <si>
    <t>http://cdn.eksmo.ru/v2/ASE000000000879286/COVER/cover1.jpg</t>
  </si>
  <si>
    <t>ДелоВкуса Литвинов Pro настойки. Вкусные напитки своими руками от доброго Джона</t>
  </si>
  <si>
    <t>Настаивай и постигай азы самогоноварения вместе со мной!
"PRO настойки" - это книга рецептов, включающая в себя главные горячительные напитки на все сезоны. От удивительных новинок до ставшей привычной классики, от сладких десертных ликеров до крепких напитков «с характером»: для вас я собрал под одной обложкой самые вкуснейшие, ароматные и доступные каждому рецепты, проверенные не раз лично мной.
На каждой странице я делюсь секретами создания напитков, которые могут быть как поданы к столу  в домашнем кругу, так и послужить отличным креативным подарком к любому празднику.</t>
  </si>
  <si>
    <t>Девятый круг удачи</t>
  </si>
  <si>
    <t>Соболева Л.П.</t>
  </si>
  <si>
    <t>Детектив в багровых тонах (обложка)</t>
  </si>
  <si>
    <t>978-5-17-183702-0</t>
  </si>
  <si>
    <t>ДетективБагровТонах</t>
  </si>
  <si>
    <t>ASE000000000896667</t>
  </si>
  <si>
    <t>http://cdn.eksmo.ru/v2/ASE000000000896667/COVER/cover1.jpg</t>
  </si>
  <si>
    <t>ДетективБагровТонах(м)Соболева Девятый круг удачи</t>
  </si>
  <si>
    <t>– Авантюрный детектив о человеке, на которого в один миг свалилось огромное богатство — и который не устоял перед соблазном, забыв: ничто не достается даром. Переиздание в новом оформлении в удобном покетном формате.
– Три таинственных благодетеля, цена которых — отказ от имени, прошлого и всех, кто дорог. Что выберет герой? 
– Лариса Соболева — в прошлом актриса, отдавшая полжизни театру, а затем ставшая одним из самых популярных авторов авантюрных детективов в России. 
– Все сюжеты — из реальной жизни: автор проигрывает на себе роли всех героев, а прототипами персонажей становятся настоящие люди с настоящими характерами. 
– Легкий слог, динамичный темп и непредсказуемые повороты — фирменный литературный стиль Ларисы Соболевой.</t>
  </si>
  <si>
    <t>Способен ли выстоять человек против соблазна, если на него в один миг сваливается огромное богатство? Деньги — это возможность реализоваться, занять достойное место, это и уверенность в завтрашнем дне, и доступность всех благ, которые есть на земле, и уважение. Кто ж откажется от таких перспектив?
Герой данной истории не устоял, забыв старую истину: ничто — ни хорошее, ни плохое — не достается даром. Впрочем, плату три благодетеля потребовали сразу: отказаться от своего имени и фамилии, от прошлой жизни, от тех, кто дорог. Так Дима стал Артуром, бросил всех, включая любимую девушку, и в конце концов узнал, что явился важным эпизодом в чужом сценарии, узнал также, что дна ада реально достигнуть на пике удачи.</t>
  </si>
  <si>
    <t>Детективы-футболисты. Тайна невозможного ограбления</t>
  </si>
  <si>
    <t>Сантьяго Р., Лоренсо Э.</t>
  </si>
  <si>
    <t>Детективы-футболисты</t>
  </si>
  <si>
    <t>АСТ Москва</t>
  </si>
  <si>
    <t>978-5-17-146964-1</t>
  </si>
  <si>
    <t>ДетективыФутболисты</t>
  </si>
  <si>
    <t>Los Futbolisimos 5 El Misterio del robo impossible</t>
  </si>
  <si>
    <t>ASE000000000863037</t>
  </si>
  <si>
    <t>http://cdn.eksmo.ru/v2/ASE000000000863037/COVER/cover1.jpg</t>
  </si>
  <si>
    <t>ДетективыФутболисты Тайна невозможного ограбления(Wonder Books)</t>
  </si>
  <si>
    <t>В Севилью ла Чика приезжает всемирно известная выставка "Сокровища Древнего Египта". Это определённо событие года, все вокруг только и говорят об этом. Команда детективов-футболистов отправляется на экскурсию, во время которой пропадает самый драгоценный экспонат - Око Ра. Пакету и его друзьям предстоит доказать свою невиновность и выяснить, кто же стоит за ограблением.
Автор Роберто Сантьяго работал сценаристом на телевидении, редактором и продюсером. 
Серия про детективов-футболистов стала настоящим культурным феноменом, это одни из самых продаваемых книг в Испании, они переведены на разные языки мира, а в 2018 году даже были экранизированы.</t>
  </si>
  <si>
    <t>Еще раз уйти, чтобы вернуться</t>
  </si>
  <si>
    <t>Соврикова О.Г.</t>
  </si>
  <si>
    <t>Другие миры</t>
  </si>
  <si>
    <t>978-5-17-184818-7</t>
  </si>
  <si>
    <t>ДругиеМиры</t>
  </si>
  <si>
    <t>ASE000000000896008</t>
  </si>
  <si>
    <t>http://cdn.eksmo.ru/v2/ASE000000000896008/COVER/cover1.jpg</t>
  </si>
  <si>
    <t>ДругиеМиры Соврикова Еще раз уйти, чтобы вернуться</t>
  </si>
  <si>
    <t>– Внецикловое романтическое фэнтези.
– В центре сюжета — одаренная женщина, чью магию пытаются подавить, чтобы лишить ее силы и свободы, но именно это насилие становится началом внутреннего преображения. 
– Героиня проживает другую жизнь в ином мире и возвращается назад уже не жертвой обстоятельств, а человеком, который умеет не только выживать, но и диктовать свои правила.
– Любовная линия в книге завязана на противостоянии характеров: рядом с героиней появляется опасный человек, и их столкновение обещает не идиллию, а напряженную игру воли, притяжения и скрытой угрозы.
– Для читателей, которым важно движение сюжета: в романе соединяются романтическое и приключенческое фэнтези, а также поднимается острая тема социального неравенства.</t>
  </si>
  <si>
    <t>Жить в мире, где законнорожденным можно всё,
а бастарду сулит незавидная участь — невыносимо.
Больше всех не повезло одаренным женщинам. Магиня?
Женщина? Смешно, да и только. Заблокировать магию,
чтобы знала, где ее место! Мой отец перестарался, сам
того не зная, какую возможность мне невольно подарил:
прожить в другом мире жизнь маньячки и вернуться на-
зад бесстрашной, чтобы устроить свою жизнь счастливо!
И никакие другие маньяки мне не указ. Разве что такой
безжалостный и опасный темный, как Эрик Манвир. Но
и его желания с моими расходятся. Мы еще посмотрим,
кто в этом мире главный злодей.</t>
  </si>
  <si>
    <t>Правила дорожного движения на 2026 год с цветными иллюстрациями и удобной таблицей штрафов</t>
  </si>
  <si>
    <t>978-5-17-185195-8</t>
  </si>
  <si>
    <t>ASE000000000897786</t>
  </si>
  <si>
    <t>http://cdn.eksmo.ru/v2/ASE000000000897786/COVER/cover1.jpg</t>
  </si>
  <si>
    <t>ЖаждаВождения ПДД на 2026 год с цветными иллюстрациями и удобной таблицей штрафов</t>
  </si>
  <si>
    <t>Хотите изучить ПДД на «золото»?
На страницах этой книги вас ждут не только официальный текст ПДД, но и цветные иллюстрации, демонстрирующие сложные дорожные ситуации. 
С последним обновлением все дорожные знаки и разметка соответствуют актуальному ГОСТу. А еще в книге вы найдете таблицу с административными штрафами, а также нормы уголовной и гражданско-правовой ответственности, чтобы снизить ваш «уровень розыска». 
Благодаря этой книге вы сможете:
- познать азы ПДД; 
- не собирать столбы на дорогах; 
- пройти финальную миссию в ГИБДД с первого раза. 
Станьте легендой на реальных дорогах, а не в сводках новостей!
Издание учитывает все изменения, опубликованные в официальных источниках на момент подписания издания в печать.</t>
  </si>
  <si>
    <t>Леонардо да Винчи. Изобретения великого мастера. 3D-реконструкция</t>
  </si>
  <si>
    <t>Таддеи М.</t>
  </si>
  <si>
    <t>Искусство. Подарочная энциклопедия</t>
  </si>
  <si>
    <t>978-5-17-176715-0</t>
  </si>
  <si>
    <t>ИскусствоПодЭнц</t>
  </si>
  <si>
    <t>LEONARDO DA VINCI. LE MACCHINE 3D. NUOVI STUDI ALLA SCOPERTA DELLE INVENZIONI VINCIANE</t>
  </si>
  <si>
    <t>ASE000000000891008</t>
  </si>
  <si>
    <t>http://cdn.eksmo.ru/v2/ASE000000000891008/COVER/cover1.jpg</t>
  </si>
  <si>
    <t>ИскусствоПодЭнц Таддеи Леонардо да Винчи. Изобретения великого мастера. 3D-реконструкция</t>
  </si>
  <si>
    <t>Первое в России издание, основанное на цифровых 3D-реконструкциях оригинальных чертежей Леонардо да Винчи!
Марио Таддеи — промышленный дизайнер, цифровой художник, проектировщик, преподаватель и ведущий эксперт по Леонардо да Винчи. Сделал несколько резонансных открытий и провел ряд исследований, связанных с машинами Леонардо. Курировал и организовал по всему миру десятки выставок и мероприятий, посвященных да Винчи. Опубликовал множество книг о машинах Леонардо, справочники по рисованию, цифровому искусству и NFT. Основал Академию Леонардо да Винчи, деятельность которой направлена на изучение и распространение научного знания с помощью цифровых инструментов.
Большинство изданий о машинах Леонардо да Винчи (1452–1519) ограничиваются факсимиле или упрощенными иллюстрациями, которые неподготовленному читателю могут быть совершенно непонятны. Автор этой книги опирается на точные виртуальные 3D-модели, созданные по принципам современного инженерного дизайна с использованием методик, близких к CAD-моделированию. Это позволяет не просто показать, как выглядела машина, а объяснить, как она работала!
Также широко распространены издания, приписывающие Леонардо изобретения, которых он не создавал (вертолет, велосипед, танк в современном понимании и т. д.). Книга Марио Таддеи научно достоверна, автор:
•   четко разделяет то, что Леонардо скопировал, усовершенствовал и действительно изобрел;
•   опирается на сравнительный анализ с трудами Валтурио, Франческо ди Джорджо, Такколы;
•   развенчивает популярные мифы (например, о «винчианском танке» как о боевой машине).
Эксперт впервые в мировой практике предлагает реалистичные реконструкции таких сложных механизмов, как:
•   система автоматической зарядки для арбалетов
•   многоствольный circumfolgore
•   летающий орнитоптер с биомеханическим управлением
•   андроид с гидравлическим приводом
Эти реконструкции основаны на сопоставлении разрозненных записей из разных кодексов, что представляет собой археологию винчианского знания — метод, почти не представленный в отечественной литературе.
Прекрасно иллюстрированное подарочное издание станет настольным пособием и будет интересно всем поклонникам творчества Леонардо да Винчи, а также историкам, культурологам, филологам, инженерам, дизайнерам, архитекторам, художникам и широкому кругу читателей.</t>
  </si>
  <si>
    <t>В гостях на Ежевичной поляне</t>
  </si>
  <si>
    <t>Барклем Д.</t>
  </si>
  <si>
    <t>Истории на ежевичной поляне</t>
  </si>
  <si>
    <t>978-5-17-135115-1</t>
  </si>
  <si>
    <t>ИсторииНаЕжевичнойПоляне</t>
  </si>
  <si>
    <t>BRAMBLY HEDGE – SPRING STORY</t>
  </si>
  <si>
    <t>ASE000000000855874</t>
  </si>
  <si>
    <t>http://cdn.eksmo.ru/v2/ASE000000000855874/COVER/cover1.jpg</t>
  </si>
  <si>
    <t>ИсторииНаЕжевичнойПоляне(бол)В гостях на Ежевичной поляне</t>
  </si>
  <si>
    <t>Герои сборника «В гостях на Ежевичной поляне», очаровательные мышата, все время находят веселые приключения! Провести снежный бал, отправиться на пикник, сделать зимние заготовки – в их маленьких домиках, похожих на староанглийские поместья, дела кипят круглый год… Впервые сказки про приключения мышат увидели свет в 1980 году. Четыре истории этого сборника принесли автору и иллюстратору Джилл Барклем мировую известность. Больше 7 000 000 читателей обожают жителей ежевичной поляны. Внимание даже к самыми крохотным деталям, добрые сюжеты и уютная британская атмосфера – в мире Джилл Барклем так хочется задержаться хотя бы на ещё одну чашку ароматного чая! Книга выходит в блистательном переводе Ольги Мяэотс.
В сборник «В гостях на Ежевичной поляне» вошли «Зимняя история», «Весенняя история», «Летняя история» и «Осенняя история».</t>
  </si>
  <si>
    <t>Российская империя. Коллекция цветных фотографий. Фотограф Сергей Михайлович Прокудин-Горский</t>
  </si>
  <si>
    <t>Прокудин-Горский С.М.</t>
  </si>
  <si>
    <t>978-5-17-162625-9</t>
  </si>
  <si>
    <t>ASE000000000879341</t>
  </si>
  <si>
    <t>http://cdn.eksmo.ru/v2/ASE000000000879341/COVER/cover1.jpg</t>
  </si>
  <si>
    <t>ИсторияРоссии(в цвете)Прокудин-Горский Российская империя. Коллекция цветных фотографий. Фотограф Сергей Михайлович Прокудин-Горский</t>
  </si>
  <si>
    <t>Сергей Михайлович Прокудин-Горский (1863–1944) — изобретатель, фотограф, издатель и общественный деятель, первооткрыватель цветной фотографии в России. Цель работы Сергея Михайловича — запечатлеть «в натуральных красках» всю красоту и богатство Российской империи, используя технологию совмещения кадров.
С 1903 по 1916 гг. Прокудин-Горский успел сделать около трех с половиной тысяч цветных снимков, составивших его уникальное наследие «Коллекцию достопримечательностей Российской империи», которое хранится в Библиотеке Конгресса США.
Коллекция Прокудина-Горского — это своеобразная энциклопедия по истории Российской империи. Многие памятники прошлого, запечатленные фотографом, мы можем видеть только на этих снимках. Нет уже того житейского уклада, а главное, тех людей — свидетелей и участников событий, произошедших в Российской империи начала XX века.
В книге представлены как известные, так и довольно редкие снимки фотографа, которые Прокудин-Горский делал путешествуя по Центральной России, Мариинскому водному пути, Средней Азии, Уралу, Сибири и Кавказу.</t>
  </si>
  <si>
    <t>Разговор с мамой. Истории с древо семьи</t>
  </si>
  <si>
    <t>История семьи</t>
  </si>
  <si>
    <t>978-5-17-182938-4</t>
  </si>
  <si>
    <t>ИсторияСемьи</t>
  </si>
  <si>
    <t>ASE000000000896109</t>
  </si>
  <si>
    <t>http://cdn.eksmo.ru/v2/ASE000000000896109/COVER/cover1.jpg</t>
  </si>
  <si>
    <t>ИсторияСемьи Разговор с мамой. Истории с древо семьи</t>
  </si>
  <si>
    <t>Этот семейный альбом создан специально для тебя — с любовью, уважением и благодарностью. Он поможет сохранить самые тёплые воспоминания, важные моменты жизни и мудрые мысли, которыми ты готова поделиться с нами.
Внутри ты найдёшь вопросы, которые погрузят тебя в воспоминания о детстве, юности, семье,
достижениях и мечтах. Это приглашение рассказать свою историю — ту, что мы хотим знать, помнить и передавать следующим поколениям.
Заполняя альбом, ты сделаешь нам бесценный подарок — частичку своей души и любви. Для нас это возможность ещё ближе узнать тебя и сохранить семейную память на долгие годы.
Пусть этот альбом станет поводом для тёплого общения и настоящей семейной реликвией.</t>
  </si>
  <si>
    <t>Доктор Сон</t>
  </si>
  <si>
    <t>978-5-17-116208-5</t>
  </si>
  <si>
    <t>Doctor Sleep</t>
  </si>
  <si>
    <t>ASE000000000844592</t>
  </si>
  <si>
    <t>http://cdn.eksmo.ru/v2/ASE000000000844592/COVER/cover1.jpg</t>
  </si>
  <si>
    <t>Кинг(нов/м)Доктор Сон</t>
  </si>
  <si>
    <t>– От автора культовых романов «Зеленая миля», «Кэрри» и «Институт».
– Продолжение популярного романа «Сияние».
– Читайте книгу, смотрите фильм! История получила экранизацию с Юэном Макгрегором в главной роли.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</si>
  <si>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Дэнни Торранс, сын писателя, уничтоженного темными силами отеля "Оверлук", до сих пор тяготится своим необычайным даром. Ведь способность "сиять" вновь и вновь напоминает ему о трагических событиях, пережитых в детстве и едва не сломавших ему жизнь.
На плаву Дэнни поддерживает лишь работа в хосписе, где его способности помогают облегчить пациентам мучительную боль. Но однажды к Дэну приходит двенадцатилетняя девочка Абра, которая излучает "сияние" невероятной, немыслимой силы. И девочке этой угрожает смертельная опасность — на нее объявлена настоящая охота.
Дэн Торранс — единственный, кто может ее спасти...</t>
  </si>
  <si>
    <t>Стивен Кинг
Доктор Сон
N
Издательство АСТ
Москва</t>
  </si>
  <si>
    <t>Песнь Сюзанны: из цикла "Темная Башня"</t>
  </si>
  <si>
    <t>978-5-17-092890-3</t>
  </si>
  <si>
    <t>ASE000000000717653</t>
  </si>
  <si>
    <t>http://cdn.eksmo.ru/v2/ASE000000000717653/COVER/cover1.jpg</t>
  </si>
  <si>
    <t>Кинг(нов/м)Песнь Сюзанны: из цикла "Темная Башня"</t>
  </si>
  <si>
    <t>– От автора культовых романов «Зеленая миля», «Сияние» и «Институт».
– Шестая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«Король на все времена(м)» – книги в удобном формате и мягкой обложке.</t>
  </si>
  <si>
    <t>Цикл «Темная Башня» — это opus magnum — лучшая работа — Стивена Кинга. История последнего стрелка Роланда Дискейна и его друзей. Произведения, входящие в этот цикл, не раз являлись номинантами премии Брэма Стокера. У «Темной Башни» сотни тысяч фанатов и десятки фан-клубов, ей посвящено множество книг и статей.
Странствие Роланда Дискейна и его друзей близится к завершению...
Но теперь на пути ка-тета последних стрелков возникает новое препятствие.
Бесследно исчезла Сюзанна, носящая в себе дитя-демона — будущего великого стрелка, которому силы Тьмы предрекли жребий убийцы Роланда.
Ка-тет отправляется на поиски Сюзанны...</t>
  </si>
  <si>
    <t>Стихи и сказки Матушки Гусыни</t>
  </si>
  <si>
    <t>Маршак С.Я., Маршак А.И.</t>
  </si>
  <si>
    <t>978-5-17-178906-0</t>
  </si>
  <si>
    <t>(Уволен) Копылова Юлия Витальевна</t>
  </si>
  <si>
    <t>ASE000000000892918</t>
  </si>
  <si>
    <t>http://cdn.eksmo.ru/v2/ASE000000000892918/COVER/cover1.jpg</t>
  </si>
  <si>
    <t>КлассикиДетКниги(бол)Маршак Стихи и сказки Матушки Гусыни</t>
  </si>
  <si>
    <t>В книгу вошли английские народные детские стихи, песенки, сказки, загадки, скороговорки, считалки, полные народного юмора, фантазии, игры.
Перевод с английского С. Я. Маршака и А. И. Маршака.</t>
  </si>
  <si>
    <t>В книгу вошли английские народные детские стихи, песенки, сказки, загадки, скороговорки, считалки, полные народного юмора, фантазии, игры.
Перевод с английского С. Я. Маршака и А. И. Маршака.
Для широкого круга читателей.</t>
  </si>
  <si>
    <t>Искусство быть</t>
  </si>
  <si>
    <t>978-5-17-169862-1</t>
  </si>
  <si>
    <t>THE ART OF BEING</t>
  </si>
  <si>
    <t>ASE000000000885786</t>
  </si>
  <si>
    <t>http://cdn.eksmo.ru/v2/ASE000000000885786/COVER/cover1.jpg</t>
  </si>
  <si>
    <t>КнНаВсеВремена(м)Фромм Искусство быть</t>
  </si>
  <si>
    <t>Эрих Фромм — один из крупнейших мыслителей XX века, представитель великой когорты «философов от психологии». Книги Фромма, в центре которых неизменно лежит раскрытие человеческой сущности как реализации продуктивного начала, не теряют актуальности в любое время, что показывает его самый известный труд — бестселлер «Искусство любить».
«Искусство быть» служит своего рода дополнением к «Искусству любить», в центре книги — поиски ответа на смысл бытия.
В удобном карманном формате.</t>
  </si>
  <si>
    <t>Эрих Фромм – крупнейший мыслитель ХХ века, один из великой когорты «философов от психологии» и духовный лидер Франкфуртской социологической школы. Труды Эриха Фромма актуальны всегда, ибо основной темой его исследований было раскрытие человеческой сущности как реализации продуктивного, жизнетворческого начала.
Работа Эриха Фромма «Искусство быть» является своеобразным дополнением к его opus magnum – знаменитому «Искусству любить».
Кто мы? Зачем? Смысл жизни - или, точнее, смысл бытия - основной вопрос всей мировой философии.
"Быть иль не быть?" – вопрос вопросов, заданный некогда Гамлетом.
"Быть", – говорит Эрих Фромм. Но если быть, то как? И каким?
Фромм считал любовь искусством, доступным каждому.
Но если любовь – искусство, значит, искусство – и бытие?</t>
  </si>
  <si>
    <t>Мозг. Книга-тренажер для дошкольников и младших школьников</t>
  </si>
  <si>
    <t>Дубынин В.А., Тарасова Д.А.</t>
  </si>
  <si>
    <t>Книга-тренажер для вашего ребенка</t>
  </si>
  <si>
    <t>978-5-17-173976-8</t>
  </si>
  <si>
    <t>КнТренажерВашРебенка</t>
  </si>
  <si>
    <t>ASE000000000888979</t>
  </si>
  <si>
    <t>http://cdn.eksmo.ru/v2/ASE000000000888979/COVER/cover1.jpg</t>
  </si>
  <si>
    <t>КнТренажерВашРебенка Мозг. Книга-тренажер для дошкольников и младших школьников</t>
  </si>
  <si>
    <t>Известный нейрофизиолог, доктор биологических наук, профессор Вячеслав Дубынин и клинический психолог, нейропсихолог Дарья Тарасова собрали в этот сборник самые эффективные задания и упражнения для развития мозга ребенка старшего дошкольного или младшего школьного возраста. Когнитивные и двигательные задачи созданы для тренировки внимания, памяти, речи, моторики, самоконтроля и других функций, которые необходимы для успешного обучения. Книга будет полезна как родителям, так и специалистам, работающим с детьми.</t>
  </si>
  <si>
    <t>Искажающие реальность-3</t>
  </si>
  <si>
    <t>Атаманов М.</t>
  </si>
  <si>
    <t>Коллекция.</t>
  </si>
  <si>
    <t>978-5-17-166497-8</t>
  </si>
  <si>
    <t>Коллекция</t>
  </si>
  <si>
    <t>ASE000000000883691</t>
  </si>
  <si>
    <t>http://cdn.eksmo.ru/v2/ASE000000000883691/COVER/cover1.jpg</t>
  </si>
  <si>
    <t>Коллекция Атаманов Искажающие реальность-3 (ИДЛенинград)</t>
  </si>
  <si>
    <t>– Коллекционное издание, в которое вошли сразу три романа: «Повод для войны», «Пожиратель» и «Тайна пирамиды реликтов» — седьмая, восьмая и девятая книги серии ЛитРПГ «Искажающие реальность».
– В этом томе история выходит за рамки «игровой» интриги. Ставки поднимаются до межзвездного конфликта, и читатель обнаруживает себя с увлечением следящим за космооперой о борьбе за выживание целой цивилизации. 
– Михаил Атаманов работает на стыке фэнтези, LitRPG и космической фантастики. На сегодняшний день из-под пера автора вышли 33 романа.
–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</si>
  <si>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Вторжение агрессоров из другой галактики не остановить. «Композит»
захватывает систему за системой, уничтожая всё живое, и не видно силы,
способной противостоять ему. Как должен поступить кунг Земли Комар
в такой ситуации? Ослушаться приказов сюзеренов, вызвать их гнев и под-
вергнуть свою родную планету угрозе уничтожения? В поисках союзников
Комар отправляется в далёкий поход с целью объединения разных ветвей
человеческой расы. Потенциальные союзники есть, вот только как убедить
их отправиться на самоубийственную войну? К тому же с людьми из далё-
кой Империи всё оказывается не так просто, как кажется, и у них имеется
веская причина не вступать в чужую для них войну. К тому же на кону статус
единого правителя человеческой расы, а это не то достижение, которое мож-
но разделить между несколькими игроками, и кому-то из земных лидеров
придётся уступить.</t>
  </si>
  <si>
    <t>Враг под прицелом-2</t>
  </si>
  <si>
    <t>Рыбарь</t>
  </si>
  <si>
    <t>Комикс.</t>
  </si>
  <si>
    <t>978-5-17-183937-6</t>
  </si>
  <si>
    <t>бумага мелованная глянцевая 115</t>
  </si>
  <si>
    <t>ASE000000000896920</t>
  </si>
  <si>
    <t>http://cdn.eksmo.ru/v2/ASE000000000896920/COVER/cover1.jpg</t>
  </si>
  <si>
    <t>Комикс(бол)Рыбарь Враг под прицелом</t>
  </si>
  <si>
    <t>– Военно-политический комикс о событиях современного конфликта.
– «Рыбарь» – самый цитируемый в зарубежных СМИ российский канал, который занимается вопросами военной аналитики, информационной войны и визуальной пропаганды. 
– Издание в мягкой обложке, объединенный с «Враг под прицелом».</t>
  </si>
  <si>
    <t>Несмотря на ожесточенное сопротивление противника, подразделения ВС РФ продолжают наступление, расширяя зону контроля. Однако успех поставленной задачи на линии боевого соприкосновения всегда зависит от действий конкретных бойцов. Комиксы от команды Рыбаря рассказывают о героических эпизодах специальной военной операции, приближающих победу России.</t>
  </si>
  <si>
    <t>Враг под прицелом</t>
  </si>
  <si>
    <t>978-5-17-182942-1</t>
  </si>
  <si>
    <t>ASE000000000888079</t>
  </si>
  <si>
    <t>http://cdn.eksmo.ru/v2/ASE000000000888079/COVER/cover1.jpg</t>
  </si>
  <si>
    <t>Комикс(бол/тв)Рыбарь Враг под прицелом</t>
  </si>
  <si>
    <t>– Военно-политический комикс о событиях современного конфликта.
– «Рыбарь» – самый цитируемый в зарубежных СМИ российский канал, который занимается вопросами военной аналитики, информационной войны и визуальной пропаганды. 
– Издание в твердом переплете. Яркая рисовка на глянцевой мелованной бумаге.</t>
  </si>
  <si>
    <t>Kuromi. Раскраска (фиолетовая)</t>
  </si>
  <si>
    <t>Куроми</t>
  </si>
  <si>
    <t>978-5-17-172782-6</t>
  </si>
  <si>
    <t>ASE000000000888035</t>
  </si>
  <si>
    <t>http://cdn.eksmo.ru/v2/ASE000000000888035/COVER/cover1.jpg</t>
  </si>
  <si>
    <t>Куроми(раскр)Раскраска (фиолетовая)</t>
  </si>
  <si>
    <t>Озорная Куроми знает, как провести время с пользой и удовольствием. Устроить вечеринку, приготовить вкусный торт, принарядиться – тут ей нет равных! Ты тоже не оставайся в стороне, бери цветные карандаши и присоединяйся к веселью.
Для среднего школьного возраста.</t>
  </si>
  <si>
    <t>Этикет для детей</t>
  </si>
  <si>
    <t>Фёдорова И.А.</t>
  </si>
  <si>
    <t>Ликбез с родителями и без</t>
  </si>
  <si>
    <t>978-5-17-157640-0</t>
  </si>
  <si>
    <t>ЛикбезРодителям</t>
  </si>
  <si>
    <t>ASE000000000874254</t>
  </si>
  <si>
    <t>http://cdn.eksmo.ru/v2/ASE000000000874254/COVER/cover1.jpg</t>
  </si>
  <si>
    <t>ЛикбезРодителям Этикет для детей</t>
  </si>
  <si>
    <t>Дорогие родители! Без сомнения, каждый из вас мечтает воспитать своего ребёнка достойным членом общества, для которого умение общаться с окружающими, правильно вести себя в любой, даже самой непростой ситуации — неотъемлемая составляющая гармонично развитой личности. В наш век развитых технологий и постоянного общения на расстоянии правила этикета обретают особую важность, ведь зачастую мнение о человеке формируется вне зависимости от его поведения или внешнего облика. Теперь люди гораздо реже встречаются и проводят время вместе, и тем большую ценность представляет способность людей проявлять свои лучшие качества и знание правил поведения в обществе.
Данная книга — это увлекательное и практичное руководство, которое поможет детям освоить правила этикета и подскажет, как правильно вести себя в различных жизненных ситуациях. В ней они найдут множество интересных историй, примеров и практических советов, которые помогут им разобраться в такой важной сфере, как общение. В нашем непростом мире очень многое зависит от того, как человек выстраивает гармоничные отношения с окружающими, и недаром известная пословица гласит: относись к другим так, как хотел бы, чтобы относились к тебе. Эта книга — не «учебник хороших манер», где просто описываются правила поведения: это практичный путеводитель, который, несомненно, поспособствует всестороннему и гармоничному развитию ребёнка, формированию таких незаменимых качеств и черт характера, как вежливость и воспитанность.</t>
  </si>
  <si>
    <t>Все тайны романа "Мастер и Маргарита"</t>
  </si>
  <si>
    <t>Крапива В.</t>
  </si>
  <si>
    <t>Литературная энциклопедия</t>
  </si>
  <si>
    <t>978-5-17-150677-3</t>
  </si>
  <si>
    <t>ЛитЭнц</t>
  </si>
  <si>
    <t>ASE000000000866994</t>
  </si>
  <si>
    <t>http://cdn.eksmo.ru/v2/ASE000000000866994/COVER/cover1.jpg</t>
  </si>
  <si>
    <t>ЛитЭнц Крапива Все тайны романа "Мастер и Маргарита"</t>
  </si>
  <si>
    <t>– «Все тайны романа „Мастер и Маргарита“» — литературная энциклопедия от Виктории Крапивы, которая раскрывает все грани одной из величайших книг мировой литературы.
– Более 500 статей, рассматривающих роман во всех возможных аспектах: от истории создания и анализа героев до символики цвета и чисел, от топонимики Москвы и Ершалаима до мифологических и библейских аллюзий.
– Глубокий литературоведческий анализ: архаизмы, историзмы, анахронизмы, крылатые выражения, исторические личности, литературные источники и цитаты — ничто не осталось без внимания.
– Подарочное издание серии «Литературная энциклопедия» в твердом переплете с черно‑белыми иллюстрациями — достойный экземпляр для ценителей творчества Булгакова и исследователей литературы.</t>
  </si>
  <si>
    <t>ПУТЕВОДИТЕЛЬ ПО МИРУ, ГЕРОЯМ, ИСТОРИИ СОЗДАНИЯ И ВРЕМЕНИ ВЕЛИКОГО РОМАНА.
Литературная энциклопедия, посвященная главному роману Михаила Булгакова, содержит более 500 статей и подробнейшим образом рассматривает его во всех возможных аспектах. 
История создания, герои, топонимика Москвы и Ершалаима, архаизмы, историзмы, анахронизмы, крылатые слова, исторические личности, литературные источники, цитаты, аллюзии, боги, мифы, сказки, символика цвета и чисел… — литературовед Виктория Крапива рассматривает все грани одной из величайших книг мировой литературы.
Судьбу главного романа Михаила Булгакова, как и судьбу большинства его произведений, хочется назвать «мистической фантастикой» — настолько невероятно развивался этот посмертный сюжет. Михаил Афанасьевич, запрещаемый и отторгаемый при жизни, сегодня — один из самых издаваемых, читаемых и изучаемых писателей не только в России, но и далеко за ее пределами. Булгаков стабильно входит в десятку самых популярных русскоязычных авторов. Дьявольское пророчество, произнесенное Воландом со снисходительной улыбкой, — «ваш роман вам принесет еще сюрпризы» — сбылось с дьявольским размахом.</t>
  </si>
  <si>
    <t>Пушкин. Избранная лирика с иллюстрациями</t>
  </si>
  <si>
    <t>978-5-17-165317-0</t>
  </si>
  <si>
    <t>ASE000000000882495</t>
  </si>
  <si>
    <t>http://cdn.eksmo.ru/v2/ASE000000000882495/COVER/cover1.jpg</t>
  </si>
  <si>
    <t>МироваяПоэзия(под/иллюстр)Пушкин. Избранная лирика с иллюстрациями</t>
  </si>
  <si>
    <t>Великого Александра Пушкина любят, читают и цитируют по всему миру. Поэзия Пушкина — это абсолютная гармония, в которой соединяются противоположные начала, поражающие своей искренностью и красотой. В этой книге читатель найдет посвящения друзьям, признания в любви милым дамам, ностальгию по родным местам, размышления о призвании поэта и роли поэзии, дополненные яркими иллюстрациями, подобранными специально для каждого поэтического шедевра.</t>
  </si>
  <si>
    <t>Царство грибов</t>
  </si>
  <si>
    <t>Москатти О.</t>
  </si>
  <si>
    <t>Моя первая энциклопедия природы</t>
  </si>
  <si>
    <t>978-5-17-184615-2</t>
  </si>
  <si>
    <t>Кускова Дарья Александровна</t>
  </si>
  <si>
    <t>МояПервЭнцПрироды</t>
  </si>
  <si>
    <t>Reino Fungi</t>
  </si>
  <si>
    <t>ASE000000000896478</t>
  </si>
  <si>
    <t>http://cdn.eksmo.ru/v2/ASE000000000896478/COVER/cover1.jpg</t>
  </si>
  <si>
    <t>МояПервЭнцПрироды Царство грибов</t>
  </si>
  <si>
    <t>Представь, что под нашими ногами, на старом пне и даже в воздухе прячется целая таинственная страна — Царство Грибов! И живут в нём не только знакомые сыроежки и подберёзовики.
В этой книге мы отправимся вместе в удивительное путешествие по лесам, полям и даже собственной кухне, чтобы познакомиться с этими незаметными, но очень важными существами. Тебя ждут яркие картинки, интересные истории и невероятные открытия. Готов узнать, как грибы каждый день меняют наш мир к лучшему? Тогда открывай книгу и начинай путешествие!</t>
  </si>
  <si>
    <t>Бусидо. Кодекс воина</t>
  </si>
  <si>
    <t>978-5-17-146074-7</t>
  </si>
  <si>
    <t>ASE000000000862141</t>
  </si>
  <si>
    <t>http://cdn.eksmo.ru/v2/ASE000000000862141/COVER/cover1.jpg</t>
  </si>
  <si>
    <t>МудрыеМысли Бусидо. Кодекс воина</t>
  </si>
  <si>
    <t>Самурайство зародилось в 646 году. Становление самураев как сословия заняло сотни лет. А Бусидо окончательно сформировался в XVI—XVII вв. как кодекс самурайской чести.
В Бусидо  собраны самые важные и основные положения, которые должны были выполняться беспрекословно. Бусидо требовал безграничной верности феодалу; признания военного дела единственным занятием, достойным самурая; ритуального самоубийства в случаях, когда опозорена честь самурая; включал запрет лжи и привязанности к деньгам.
Верность долгу и чести, сочетание буддийского трепетного отношения к смерти и равнодушия к жизни, вера в возможность перерождения в лучшем качестве в зависимости от того, как самурай прожил и завершил свой жизненный путь - вот качества, на которых основан Путь воина.</t>
  </si>
  <si>
    <t>Защита Лужина</t>
  </si>
  <si>
    <t>978-5-17-137825-7</t>
  </si>
  <si>
    <t>ASE000000000858714</t>
  </si>
  <si>
    <t>http://cdn.eksmo.ru/v2/ASE000000000858714/COVER/cover1.jpg</t>
  </si>
  <si>
    <t>Набоков(Весь)Защита Лужина</t>
  </si>
  <si>
    <t>– Роман, с которого началось восхождение Набокова к мировой славе.
– История о том, как сильное увлечение способно превратиться в одержимость.
– Изысканное размышление о тонкой грани между реальностью и вымыслом.
– Текст сопровождается вступительным словом и примечаниями редактора, обогащающими читательский опыт.
– Выходит в серии “Набоковский корпус”.</t>
  </si>
  <si>
    <t>Подходит к концу дачный сезон, семья маленького Лужина готовится к возвращению в Петербург, где юного героя ждет новый мир – первый школьный год. Эта перспектива так пугает его, что он решается на побег и прячется в затерянном в лесу полуразрушенном доме, на чердаке которого находит треснувшую шахматную доску. Этот предмет, пока еще неведомый и незнакомый, вскоре станет основой его мира. Лужин окончит школу и станет подающим надежды гроссмейстером. Но из увлечения шахматы становятся страстью, а затем и одержимостью. Постепенно саму жизнь Лужин начинает рассматривать как шахматную партию, в которой главное – выстроить непроходимую защиту.</t>
  </si>
  <si>
    <t>Владимир Набоков
Защита Лужина
Роман
логотип
издательство аст
Москва</t>
  </si>
  <si>
    <t>Все правила русского языка в схемах и таблицах</t>
  </si>
  <si>
    <t>Наглядный самоучитель</t>
  </si>
  <si>
    <t>978-5-17-113984-1</t>
  </si>
  <si>
    <t>НаглядСамоучитель</t>
  </si>
  <si>
    <t>ASE000000000842262</t>
  </si>
  <si>
    <t>http://cdn.eksmo.ru/v2/ASE000000000842262/COVER/cover1.jpg</t>
  </si>
  <si>
    <t>НаглядСамоучитель Рус.Яз. Все правила в схемах и таблицах</t>
  </si>
  <si>
    <t>В этой книге исчерпывающе изложены основные правила русской орфографии и пунктуации. Материал наглядно представлен в схемах и таблицах, что облегчает восприятие информации и делает процесс обучения более эффективным.
Каждая тема завершается несколькими упражнениями для повторения и закрепления пройденного, а в конце книги даны ключи для самопроверки. Кроме того, в приложениях дан легко усваиваемый материал по орфоэпическим нормам.
Издание адресовано всем, кто изучает русский язык или просто хочет сделать свою устную и письменную речь грамотной.</t>
  </si>
  <si>
    <t>Корсет не выход, шпагат не панацея. Мягкий способ получить подтянутое тело, упругие ягодицы и решить проблемы с тазовым дном и диастазом</t>
  </si>
  <si>
    <t>Блинова Мария, Литвинчук Валентин</t>
  </si>
  <si>
    <t>978-5-17-158912-7</t>
  </si>
  <si>
    <t>Гофман Валерия Сергеевна</t>
  </si>
  <si>
    <t>ASE000000000868918</t>
  </si>
  <si>
    <t>http://cdn.eksmo.ru/v2/ASE000000000868918/COVER/cover1.jpg</t>
  </si>
  <si>
    <t>НастоящМедицина Блинова Корсет не выход, шпагат не панацея. Мягкий способ получить подтянутое тело, упругие ягодицы и решить проблемы с тазовым дном и диастазом</t>
  </si>
  <si>
    <t>Биофитнес – это комплекс тренировок, основанный на изучении базовых потребностей организма и индивидуальных особенностей тела. 
Специалист по движению и практикующий фитнес-тренер Мария Блинова расскажет о том, как через понимание образа жизни, качества питания, количества нагрузок и режима сна решить проблемы со здоровьем и обрести подтянутое тело – избавиться от боли в мышцах и суставах, убрать лишний вес и навсегда забыть о диетах. Эта книга для тех, кто устал от тренировок, которые приносят временные результаты и долгосрочные страдания. 
Выстраивайте экологичные отношения со своим телом, с помощью авторских рекомендаций и пошаговых упражнений для различных зон тела! Просто сканируйте QR-код и занимайтесь в любом удобном для вас ритме, попутно изучая полезную теорию.</t>
  </si>
  <si>
    <t>•   Голодание на куриной грудке с гречей.
•   Тренировки до изнеможения.
•   Страдать от боли в мышцах, но заниматься.
Все пункты выполняете, а вместо кубиков получаете накопленную усталость и боли в теле. Как разорвать этот круг? Как получить подтянутое и здоровое тело и избавиться от болей?
Просто откройте эту книгу! Автор — тренер международного класса с опытом более семи лет — помог уже более чем миллиону человек. Вместе с ним вы:
•   узнаете, как устроен ваш организм и как все в нем взаимосвязано;
•   поймете, как получить подтянутое тело без вреда для здоровья, без диет и изнеможения;
•   сможете избавиться от болей в мышцах и суставах;
•   получите готовую систему видеотренировок для проработки всех зон тела.
Авторская концепция «Биофитнес» — это здоровые отношения с телом, когда тренировка предполагает не только физическую нагрузку, но и осознанность. Это узнавание и понимание своего тела, сознательное чувствование. Готовы попробовать?
Книга в твердом переплете. Не является учебником по медицине. Все рекомендации должны быть согласованы с лечащим врачом</t>
  </si>
  <si>
    <t>Искусственный интеллект: путь к новому миру</t>
  </si>
  <si>
    <t>Пшинник К.В.</t>
  </si>
  <si>
    <t>Наука на пальцах</t>
  </si>
  <si>
    <t>ПОПУЛЯРНАЯ КОМПЬЮТЕРНАЯ ЛИТЕРАТУРА</t>
  </si>
  <si>
    <t>978-5-17-162162-9</t>
  </si>
  <si>
    <t>НаукаНаПальцах</t>
  </si>
  <si>
    <t>ASE000000000878820</t>
  </si>
  <si>
    <t>http://cdn.eksmo.ru/v2/ASE000000000878820/COVER/cover1.jpg</t>
  </si>
  <si>
    <t>НаукаНаПальцах Пшинник Искусственный интеллект: путь к новому миру</t>
  </si>
  <si>
    <t>В этой книге автор делится личной историей знакомства с искусственным интеллектом и тем, как он изменил авторский взгляд на будущее. Глобальное исследование, проходящее через различные этапы развития технологий, от первых экспериментальных систем до современных нейросетей, таких как ChatGPT, показывает, как ИИ трансформирует нашу повседневную жизнь, бизнес и рынок труда. Эта книга не просто о технологиях, но о том, как они влияют на нас, заставляя адаптироваться, менять подход к обучению и работе. Искусственный интеллект — это новый инструмент, который может стать «великим уравнителем», дающим каждому возможность развивать свои сильные стороны и добиваться больших результатов. В книге вы найдете множество примеров, кейсов, а также полезные советы для тех, кто хочет понять, как работать с ИИ и как стать частью этого глобального процесса трансформации.</t>
  </si>
  <si>
    <t>Психотерапия. Подробный самоучитель для начинающих</t>
  </si>
  <si>
    <t>Старшенбаум Г.В.</t>
  </si>
  <si>
    <t>Психология. Высший курс</t>
  </si>
  <si>
    <t>978-5-17-161761-5</t>
  </si>
  <si>
    <t>162х257</t>
  </si>
  <si>
    <t>НЛП</t>
  </si>
  <si>
    <t>ASE000000000878364</t>
  </si>
  <si>
    <t>http://cdn.eksmo.ru/v2/ASE000000000878364/COVER/cover1.jpg</t>
  </si>
  <si>
    <t>НЛП(бол)Психотерапия. Подробный самоучитель для начинающих</t>
  </si>
  <si>
    <t>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</si>
  <si>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Эта книга — обширная энциклопедия, в которой каждый читатель (от студента до профессионала в области психологии) найдет ответы на интересующие его вопросы, а для начинающих психологов и психотерапевтов она станет отличным самоучителем.
Автор книги Геннадий Владимирович Старшенбаум — психиатр-психотерапевт высшей категории, кандидат медицинских наук, автор ряда научных монографий и учебно-практических руководств по различным разделам психотерапии, профессор кафедры психотерапии и психологического консультирования Московского института психоанализа, где ведет, в частности, курсы профессиональной переподготовки и повышения квалификации для практикующих психологов. 
В книге рассмотрены практически все вопросы, возникающие у начинающего психотерапевта. Приведены критерии диагностики состояний, чаще всего встречающихся в практике психотерапевта. Показаны их психопатологические механизмы и описаны методы индивидуальной психотерапии с учетом личностных особенностей, позиции в терапевтическом отношении и влияния окружения. Приводятся основные техники семейной и групповой работы. Анализируются типичные ошибки начинающих психотерапевтов и указывается, как их избежать. 
Сочетание психологического и клинического подходов, четкость и аргументированность терапевтических рекомендаций, иллюстрированных примерами из практики, делают эту книгу незаменимым пособием как для обучающихся, так и для практикующих специалистов.
Руководство предназначено в первую очередь для клинических психологов и врачей-психотерапевтов, но может быть полезно и врачам других специальностей, а также психологам-консультантам, педагогам и всем интересующимся темой. 
Книга имеет энциклопедический характер и соответствует современным диагностическим системам.
Книга в твердой обложке.
Не является учебником по медицине. Все рекомендации должны быть согласованы с лечащим врачом.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</si>
  <si>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НЛП. Полный курс освоения базовых приемов</t>
  </si>
  <si>
    <t>Боденхамер Б., Холл М.</t>
  </si>
  <si>
    <t>Школа НЛП</t>
  </si>
  <si>
    <t>978-5-17-099729-9</t>
  </si>
  <si>
    <t>НЛП(школа)</t>
  </si>
  <si>
    <t>The User’s Manual For the Brain: The Complete Manual for NLP Practitioner Certification</t>
  </si>
  <si>
    <t>ASE000000000725580</t>
  </si>
  <si>
    <t>http://cdn.eksmo.ru/v2/ASE000000000725580/COVER/cover1.jpg</t>
  </si>
  <si>
    <t>НЛП(школа)Полный курс освоения базовых приемов</t>
  </si>
  <si>
    <t>Данное пособие достигает того, что не удавалось до сих пор ни одной книге: оно систематически, последовательно и исчерпывающе объясняет, что такое НЛП и как грамотно использовать приемы этого знаменитого направления в практической психологии и психотерапии.
Отлично структурированное и профессионально организованное, отличающееся широким набором упражнений и методов, способствующих надежному усвоению материала, издание предоставляет читателю превосходную возможность получить все лучшее из НЛП как для удовлетворения первого любопытства, так и для повышения своей профессиональной квалификации до уровня Практик НЛП.
Майкл Холл и Боб Боденхамер — сертифицированные мастера и тренеры НЛП, одни из самых известных международных авторов и практикующих консультантов и психотерапевтов современности.</t>
  </si>
  <si>
    <t>Готовим руку к письму. 3-4 года</t>
  </si>
  <si>
    <t>Первые развивающие тетради</t>
  </si>
  <si>
    <t>978-5-17-158658-4</t>
  </si>
  <si>
    <t>ПервРазвивТетради</t>
  </si>
  <si>
    <t>ASE000000000875273</t>
  </si>
  <si>
    <t>http://cdn.eksmo.ru/v2/ASE000000000875273/COVER/cover1.jpg</t>
  </si>
  <si>
    <t>ПервРазвивТетради Готовим руку к письму. 3-4 года</t>
  </si>
  <si>
    <t>Ребёнок до сих пор плохо держит ручку в руке? Не умеет проводить прямые линии? Вы переживаете, как он научится писать буквы и цифры? Исправить эту ситуацию поможет универсальная тетрадь-тренажёр «Готовим руку к письму. 3–4 года».
Будущие первоклассники научатся правильно держать ручку, разовьют мелкую моторику, зрительное восприятие, внимательность, аккуратность. В тренажёре собраны разнообразные задания. Малыш потренируется выводить линии, штриховать рисунки, обводить картинки по точкам, прописывать элементы фигур в строчках и многое другое. 
Подходит для индивидуальных и групповых занятий. Вперёд — навстречу новым умениям!</t>
  </si>
  <si>
    <t>«Готовим руку к письму. 3–4 года» — универсальная тетрадь-тренажёр для дошкольников. Будущие первоклассники научатся правильно держать ручку, разовьют мелкую моторику, зрительное восприятие, внимательность, аккуратность. В тренажёре собраны разнообразные задания. Малыш потренируется выводить линии, штриховать рисунки, обводить картинки по точкам, прописывать элементы фигур в строчках и многое другое. 
Для детей дошкольного возраста.</t>
  </si>
  <si>
    <t>Мышление, память, внимание. Обучающие задания. 5-6 лет</t>
  </si>
  <si>
    <t>978-5-17-161414-0</t>
  </si>
  <si>
    <t>ASE000000000878021</t>
  </si>
  <si>
    <t>http://cdn.eksmo.ru/v2/ASE000000000878021/COVER/cover1.jpg</t>
  </si>
  <si>
    <t>ПервРазвивТетради Мышление, память, внимание. Обучающие задания. 5-6 лет</t>
  </si>
  <si>
    <t>Возраст 5–6 лет очень важен для ребёнка. Совсем скоро ему предстоит стать учеником, поэтому родители уже начинают готовить малыша к школе. В помощь мамам, папам, бабушкам и дедушкам разработан полезный тренажёр «Мышление, память, внимание. Обучающие задания. 5-6 лет». В нём собраны задания на самые различные темы. Занятия помогут ребёнку развить логику, мышление, память, воображение и мелкую моторику. Будущий ученик научится решать весёлые логические задачки, рисовать по клеточкам и точкам, подготовит руку к письму, потренирует пространственное мышление, внимание и память. Самое важное, что все задания поданы в игровой форме, поэтому ребёнку не будет скучно! Вперёд — навстречу новым знаниям!</t>
  </si>
  <si>
    <t xml:space="preserve"> «Мышление, память, внимание. Обучающие задания. 5-6 лет» — это полезная рабочая тетрадь, в которой собраны задания на самые различные темы. Будущий ученик научится решать весёлые логические задачки, рисовать по клеточкам и точкам, подготовит руку к письму, потренирует пространственное мышление, внимание и память. Самое важное, что все задания поданы в игровой форме, поэтому ребёнку не будет скучно!
Для дошкольного возраста</t>
  </si>
  <si>
    <t>Учу буквы и звуки 5-6 лет</t>
  </si>
  <si>
    <t>978-5-17-161226-9</t>
  </si>
  <si>
    <t>ASE000000000877805</t>
  </si>
  <si>
    <t>http://cdn.eksmo.ru/v2/ASE000000000877805/COVER/cover1.jpg</t>
  </si>
  <si>
    <t>ПервРазвивТетради Учу буквы и звуки. 5-6 лет</t>
  </si>
  <si>
    <t>«Учу звуки и буквы. 5–6 лет» — это рабочая тетрадь для дошкольного обучения грамоте. В развлекательной игровой форме дошкольник познакомится с буквами и звуками, получит начальные навыки чтения, пополнит словарный запас.</t>
  </si>
  <si>
    <t>«Учу звуки и буквы. 5–6 лет» — это рабочая тетрадь для дошкольного обучения грамоте. В развлекательной игровой форме дошкольник познакомится с буквами и звуками, получит начальные навыки чтения, пополнит словарный запас.
Для дошкольного возраста.</t>
  </si>
  <si>
    <t>Учусь писать буквы. 5-6 лет</t>
  </si>
  <si>
    <t>978-5-17-161236-8</t>
  </si>
  <si>
    <t>ASE000000000877816</t>
  </si>
  <si>
    <t>http://cdn.eksmo.ru/v2/ASE000000000877816/COVER/cover1.jpg</t>
  </si>
  <si>
    <t>ПервРазвивТетради Учусь писать буквы. 5-6 лет</t>
  </si>
  <si>
    <t>Для того, чтобы легко освоиться в первом классе, ребёнок должен идти в школу с определёнными знаниями и умениями. Навыки, полученные дома, станут фундаментом для успешного обучения. Что же делать родителям? Как заниматься с будущим первоклассником? На помощь приходит универсальный тренажёр «Учусь писать буквы. 5–6 лет».
Ребёнок научится писать печатаные и письменные буквы. Эти знания необходимы будущему первокласснику для развития навыка чтения и правильного письма. Ребёнок научатся правильно держать ручку, разовьёт мелкую моторику, зрительное восприятие, внимательность, аккуратность и усидчивость.
Тренажёр подходит как для индивидуальных занятий, так и для групповых, и может служить подспорьем для педагогов и воспитателей детского сада.</t>
  </si>
  <si>
    <t>«Учусь писать буквы. 5–6 лет» — это тетрадь-тренажёр, которая поможет ребёнку научиться писать печатаные и письменные буквы. Ребёнок научится правильно держать ручку, разовьёт мелкую моторику, зрительное восприятие, внимательность, аккуратность. Эти знания необходимы будущему первокласснику для развития навыка чтения и правильного письма.
Для детей дошкольного возраста.</t>
  </si>
  <si>
    <t>Что делать, если… в школе что-то идет не так?</t>
  </si>
  <si>
    <t>Психология детям: Что делать, если?</t>
  </si>
  <si>
    <t>978-5-17-120554-6</t>
  </si>
  <si>
    <t>ПетрановскаяПсихологияДет</t>
  </si>
  <si>
    <t>ASE000000000848360</t>
  </si>
  <si>
    <t>http://cdn.eksmo.ru/v2/ASE000000000848360/COVER/cover1.jpg</t>
  </si>
  <si>
    <t>ПетрановскаяПсихологияДетям Что делать, если… в школе что-то идет не так?</t>
  </si>
  <si>
    <t>Большинство детей сталкивается с трудностями в школе. Согласно статистике, каждый третий ученик страдает от школьной травли. Многие дети испытывают проблемы с усвоением материала и переживают из-за того, что не могут найти друзей-сверстников. 
Книга Людмилы Петрановской была создана для того, чтобы как можно больше детей могли чувствовать себя в школе комфортно. Юные читатели узнают, как взаимодействовать с одноклассниками, реагировать на стрессовые ситуации, избавиться от неуверенности в себе и начать получать хорошие оценки. Книга поможет вашему ребенку раскрыть свои способности и под новым углом взглянуть на ситуации, которые прежде казались безвыходными.</t>
  </si>
  <si>
    <t>Людмила Петрановская — семейный психолог с двадцатилетним стажем, педагог и публицист — как никто другой знает, с какими трудностями сталкивается ребёнок в школе.
«Что делать, если... В школе что-то идет не так?» поможет детям справляться с их страхами и объяснить, как правильно реагировать на проблему, позволит школьникам легко освоить элементарные правила поведения, понять, как правильно поступать и преодолевать свои страхи.А красочные забавные картинки поднимут настроение.
Эта книга станет иллюстрированным руководством, которым ребёнок сможет воспользоваться в любой момент.</t>
  </si>
  <si>
    <t>Матрица судьбы от А до Я</t>
  </si>
  <si>
    <t>Матрикс А.</t>
  </si>
  <si>
    <t>Практики счастья и успеха</t>
  </si>
  <si>
    <t>978-5-17-159711-5</t>
  </si>
  <si>
    <t>ПрактикиСчастьяУспеха</t>
  </si>
  <si>
    <t>ASE000000000876160</t>
  </si>
  <si>
    <t>http://cdn.eksmo.ru/v2/ASE000000000876160/COVER/cover1.jpg</t>
  </si>
  <si>
    <t>ПрактикиСчастьяУспеха Матрикс Матрица судьбы от А до Я</t>
  </si>
  <si>
    <t>Захватывающее путешествие в мир самопознания, которое откроет неимоверные возможности. Узнайте себя и своих близких глубже, всего лишь зная дату рождения. С помощью элементарных расчетов и обширных трактовок 22 арканов Таро, вы сможете раскрыть свои сильные и слабые стороны, обнаружить скрытые таланты и предназначение.
Вы найдете ключи к успешным отношениям, благоприятным сферам реализации, источникам финансов и блокировкам, которые могут помешать вам на пути к успеху. Откройте секреты партнерства и научитесь строить счастливые и гармоничные отношения и брак.
Не упустите возможность раскрыть потенциал своей жизни и научиться принимать мудрые решения, откройте двери к новым горизонтам успеха, любви и достатка.</t>
  </si>
  <si>
    <t>Книга старинных нашептываний. Как просить, чтобы дано было. Сильные заговоры бабки-шептухи на деньги, здоровье, удачу, любовь, счастье</t>
  </si>
  <si>
    <t>Быкова М., Великорайская О.</t>
  </si>
  <si>
    <t>978-5-17-159099-4</t>
  </si>
  <si>
    <t>ASE000000000875589</t>
  </si>
  <si>
    <t>http://cdn.eksmo.ru/v2/ASE000000000875589/COVER/cover1.jpg</t>
  </si>
  <si>
    <t>ПрактичМагияЖизни Книга старинных нашептываний. Как просить, чтобы дано было. Сильные заговоры бабки-шептухи на деньги, здоровье, удачу, любовь, счастье</t>
  </si>
  <si>
    <t>Древний метод заговора — шепоток, поможет вам донести свои просьбы до Высших сил. Эта техника считается одной из самых эффективных для получения желаемого. 
В книге вы найдете уникальные, очень сильные старинные заговоры от потомственной бабки-шептухи на деньги, здоровье, счастье, любовь и удачу. А обучиться древнему русскому искусству нашептывания, чтобы получать максимальный эффект, помогут специальные упражнения. 
Отдельный большой раздел книги посвящен заговорам на деньги.
Это настоящая магия слов, которая творит чудеса!</t>
  </si>
  <si>
    <t>Кот Тихон в поисках города на букву "Эс"</t>
  </si>
  <si>
    <t>Трауб М.</t>
  </si>
  <si>
    <t>Приключения кота Тихона</t>
  </si>
  <si>
    <t>978-5-17-177850-7</t>
  </si>
  <si>
    <t>ПриклКотаТихона</t>
  </si>
  <si>
    <t>ASE000000000892014</t>
  </si>
  <si>
    <t>http://cdn.eksmo.ru/v2/ASE000000000892014/COVER/cover1.jpg</t>
  </si>
  <si>
    <t>ПриклКотаТихона Трауб Кот Тихон в поисках города на букву "Эс"</t>
  </si>
  <si>
    <t>Кот Тихон и его дружная семья отправляются в путь, чтобы найти таинственный город на букву «Эс». Куда заведёт их дорога — в далёкий Саратов или сказочный Суздаль? Впереди героев ждут не только новые места, но и встречи с самыми необычными обитателями. Семейству предстоит подружиться с выступающей на конкурсах пуделем Эммой, познакомиться с кошкой Марией Васильевной, воспитывающей цыплят, и помочь старому сычу Владимиру Семёновичу вновь встретиться с любовью его юности.
Каждое новое знакомство превращается для хвостатых путешественников в испытание на доброту и смелость!</t>
  </si>
  <si>
    <t>Простоквашино. Раскраска (Матроскин)</t>
  </si>
  <si>
    <t>978-5-17-182963-6</t>
  </si>
  <si>
    <t>ASE000000000896162</t>
  </si>
  <si>
    <t>http://cdn.eksmo.ru/v2/ASE000000000896162/COVER/cover1.jpg</t>
  </si>
  <si>
    <t>Простоквашино(КИНО)Раскраска (Матроскин)(в кино с 01.01.2026)</t>
  </si>
  <si>
    <t>Любимые герои из Простоквашино ждут тебя! 
Матроскин, Шарик, галчонок Хватайка приглашают тебя в свою деревню. 
Хватай цветные карандаши или фломастеры и оживи этот чудесный мир!</t>
  </si>
  <si>
    <t>Простоквашино. Раскраска (Шарик)</t>
  </si>
  <si>
    <t>978-5-17-182968-1</t>
  </si>
  <si>
    <t>ASE000000000896169</t>
  </si>
  <si>
    <t>http://cdn.eksmo.ru/v2/ASE000000000896169/COVER/cover1.jpg</t>
  </si>
  <si>
    <t>Простоквашино(КИНО)Раскраска (Шарик)(в кино с 01.01.2026)</t>
  </si>
  <si>
    <t>В Простоквашино всегда есть место чудесам!
Возьми карандаши, добавь красок и помоги любимым героям сделать их деревню самой яркой на свете.</t>
  </si>
  <si>
    <t>Многомерная медицина. Новые диаграммы и символы. Полный атлас</t>
  </si>
  <si>
    <t>Пучко Л.Г.</t>
  </si>
  <si>
    <t>Пучко!(бол)</t>
  </si>
  <si>
    <t>978-5-17-066511-2</t>
  </si>
  <si>
    <t>AST000000000025816</t>
  </si>
  <si>
    <t>http://cdn.eksmo.ru/v2/AST000000000025816/COVER/cover1.jpg</t>
  </si>
  <si>
    <t>Пучко!(бол)Многомерн.медиц.Нов.диаграммы</t>
  </si>
  <si>
    <t>Кандидат технических наук, академик Российской и Международной инженерных академий Л.Г. Пучко хорошо знакома читателям по четырем предыдущим монографиям, вышедшим в Издательстве АНС под рубрикой «Открытия будущего». Это книги «Биолокация для всех», «Многомерная медицина», «Радиэстезическое познание человека», «Многомерный человек».
Данная книга Л.Г. Пучко «Многомерная медицина. Новые диаграммы и символы. Полный атлас» от­крывает новые возможности для тех, кто использует методику Многомерной медицины в своей жизни.
В издании автор собрала, систематизировала и откорректировала всю необходимую для полно­ценной и эффективной работы информацию: понятийный аппарат Многомерной медицины, примеры принципиальных установок, алгоритм построения вибрационных рядов, полный комплект диаграмм Многомерной медицины и др.
В книге впервые представлены новые символы (символы праалфавита и символы-кристаллы), при­менение которых поможет достичь устранения различных проблем, таких как сложности в межличнос­тных отношениях, кармические «узлы» и др. Практическое использование данных символов показало их высокую эффективность. Также в издании размещена разработанная ГА. Непокойчицким методика проведения эксперимента по определению точности радиэстезической работы.
Атлас удобен для копирования страниц, вырезания отдельных листов и формирования своего «лич­ного атласа Многомерной медицины».
Книга предназначена для всех, кто интересуется альтернативной медициной, а также для всех же­лающих стать здоровыми и счастливыми.</t>
  </si>
  <si>
    <t>978-5-17-067190-8</t>
  </si>
  <si>
    <t>AST000000000025817</t>
  </si>
  <si>
    <t>http://cdn.eksmo.ru/v2/AST000000000025817/COVER/cover1.jpg</t>
  </si>
  <si>
    <t>Пучко!(бол)Многомерн.медиц.Полный атлас</t>
  </si>
  <si>
    <t>Рисуем за 30 секунд. Для мальчиков</t>
  </si>
  <si>
    <t>Рисуем за 30 секунд</t>
  </si>
  <si>
    <t>978-5-17-152286-5</t>
  </si>
  <si>
    <t>Рисуем(за 30 секунд)</t>
  </si>
  <si>
    <t>ASE000000000868625</t>
  </si>
  <si>
    <t>http://cdn.eksmo.ru/v2/ASE000000000868625/COVER/cover1.jpg</t>
  </si>
  <si>
    <t>Рисуем(за 30 секунд)Для мальчиков</t>
  </si>
  <si>
    <t>Рисовать могут все! Рисование — это практический навык, как чтение или письмо. Книга «Рисуем за 30 секунд. Для мальчиков» содержит пошаговые наглядные инструкции, которые помогут ребёнку научиться рисовать легковые и грузовые автомобили, забавных животных, сказочных героев и многое другое. 
Благодаря рисованию улучшаются восприятие, зрительная память, мелкая моторика. Рисование снимает стресс, избавляет от страхов, уменьшает тревожность и поднимает самооценку.</t>
  </si>
  <si>
    <t>В книге «Рисуем за 30 секунд. Для мальчиков» — пошаговые наглядные инструкции, которые помогут ребёнку научиться рисовать легковые и грузовые автомобили, забавных животных, сказочных героев и многое другое.
Рисовать могут все — это гораздо легче, чем кажется на первый взгляд.
Для дошкольного возраста.</t>
  </si>
  <si>
    <t>Бабушка, расскажи мне… 101 вопрос о тебе и нашей семье</t>
  </si>
  <si>
    <t>Родословная</t>
  </si>
  <si>
    <t>978-5-17-174797-8</t>
  </si>
  <si>
    <t>Родословн</t>
  </si>
  <si>
    <t>ASE000000000889581</t>
  </si>
  <si>
    <t>http://cdn.eksmo.ru/v2/ASE000000000889581/COVER/cover1.jpg</t>
  </si>
  <si>
    <t>Родословная Бабушка, расскажи мне… 101 вопрос о тебе и нашей семье</t>
  </si>
  <si>
    <t>Что мы знаем о своих предках? Большинство в лучшем случае вспомнит имена, годы жизни, род занятий 2-3 поколений — и всё! Лишь немногие смогут воссоздать портреты живых людей с их мыслями, чувствами, желаниями, мечтами, стремлениями. Нужно успеть расспросить обо всём наших бабушек, пока они рядом. Наша книга — это возможность сохранить память рода, передать своим детям семейный исторический документ огромной ценности. Эпистолярный жанр (личные дневники, бумажные письма, блокноты с записками из путешествий) остался в далёком прошлом. Теперь мы общаемся в мессенджерах и соцсетях — коротко и по делу. Сколько доверительных разговоров с бабушкой вы помните? Подарите себе шанс создать свою собственную уникальную книгу семейных воспоминаний — второй такой книги ни у кого нет. Бабушка ответит на вопросы легко и с юмором? Отлично! Захочет дополнить книгу фотографиями или рисунками? Пожалуйста! Напишет философский трактат в духе назидания потомкам? Имеет право! Главное — пусть бабуля почувствует ваш искренний интерес к себе и её ускользающей эпохе. Вековые деревья стоят лишь на крепких корнях.</t>
  </si>
  <si>
    <t>«Бабушка, расскажи мне… 101 вопрос о тебе и нашей семье» — книга ваших семейных воспоминаний, возможность сохранить память рода. Пусть бабуля почувствует ваш искренний интерес к себе и, ответив на вопросы, оставит вам на память историю своей жизни. Возможно, через много лет именно эта книга станет для ваших потомков семейной реликвией. Для широкой аудитории.</t>
  </si>
  <si>
    <t>Пойдём поговорим</t>
  </si>
  <si>
    <t>Семашков Р.В.</t>
  </si>
  <si>
    <t>Русофилия</t>
  </si>
  <si>
    <t>978-5-17-185140-8</t>
  </si>
  <si>
    <t>ASE000000000897882</t>
  </si>
  <si>
    <t>http://cdn.eksmo.ru/v2/ASE000000000897882/COVER/cover1.jpg</t>
  </si>
  <si>
    <t>Русофилия Семашков Пойдём поговорим</t>
  </si>
  <si>
    <t>• Новая книга Ричарда Семашкова (Рича) — писателя, публициста и рэп-исполнителя, чей голос стал одним из самых узнаваемых в пространстве современной русской музыки, — откровенный разговор о судьбе страны сквозь призму музыки, истории и личного опыта.
• Летопись эпохи 2010–2020-х: от культовых музыкальных альбомов и громких политических событий до реакции представителей русской культуры на события последних лет.
• Статьи, написанные человеком из народа: усталым, но верующим; ироничным, но бесконечно искренним. Продолжение традиций русской исповедальной прозы — от Шукшина до Бориса Рыжего.</t>
  </si>
  <si>
    <t>Многие годы мне не нравилось то, что доносилось от «лучших людей» страны; меня совершенно не устраивало, что нам показывали в фильмах, клипах и сериалах; меня бесило то, что приходилось читать в блогах и книжках. Было совершенно не понятно, почему именно эти кадры, звуки и буквы мне приходится видеть, слышать и смотреть. Тренды, символы и идеи, исторгаемые в нашей горемычной действительности, хотелось оспорить, поменять, исправить. Я надел затемнённые очки с диоптриями, вышел в питерский дворик, присел на корточки, закурил и подумал: «А какого, собственно, чёрта?» Пойдём поговорим!</t>
  </si>
  <si>
    <t>Книга для настоящих мальчишек</t>
  </si>
  <si>
    <t>Джонсон А.</t>
  </si>
  <si>
    <t>Самый нужный самоучитель</t>
  </si>
  <si>
    <t>978-5-17-095034-8</t>
  </si>
  <si>
    <t>СамНужСамоучитель</t>
  </si>
  <si>
    <t>The Boys Handbook</t>
  </si>
  <si>
    <t>ASE000000000720802</t>
  </si>
  <si>
    <t>http://cdn.eksmo.ru/v2/ASE000000000720802/COVER/cover1.jpg</t>
  </si>
  <si>
    <t>СамНужСамоучитель Книга для настоящих мальчишек(2-ое издание)</t>
  </si>
  <si>
    <t>Эта книга полна надежных и проверенных советов и рекомендаций, которые помогут тебе справиться с большей частью повседневных дел.
Это самое подробное руководство, без которого не сможет обойтись ни один парень, оно содержит советы о том, что делать в любых ситуациях: от починки проколотой шины до варки яйца.
Для детей среднего школьного возраста</t>
  </si>
  <si>
    <t>Английский язык за 3 месяца. Интенсивный курс</t>
  </si>
  <si>
    <t>Сам себе репетитор</t>
  </si>
  <si>
    <t>978-5-17-152337-4</t>
  </si>
  <si>
    <t>СамСебеРепетитор</t>
  </si>
  <si>
    <t>ASE000000000868675</t>
  </si>
  <si>
    <t>http://cdn.eksmo.ru/v2/ASE000000000868675/COVER/cover1.jpg</t>
  </si>
  <si>
    <t>СамСебеРепетитор Английский язык за 3 месяца. Интенсивный курс</t>
  </si>
  <si>
    <t>Виктория Александровна Державина — известный автор пособий по английскому языку для взрослых и детей.
В этом самоучителе представлен интенсивный курс по изучению английского языка. Данное пособие поможет вам в кратчайшие сроки освоить фонетические, грамматические и лексические аспекты английского языка. Весь материал в этом издании подается четко, динамично и доступно. Теоретическая часть сопровождается упражнениями, которые способствуют закреплению изученного на практике. Для проверки правильности выполнения заданий в конце книги есть ключи. Основной раздел дополнен небольшим словарем и таблицей неправильных глаголов.
Данный самоучитель предназначен для широкого круга читателей, интересующихся изучением английского языка. Это издание идеально подходит для самостоятельного повторения материала и быстрого восстановления знаний.</t>
  </si>
  <si>
    <t>Азбука в картинах Александра Бенуа</t>
  </si>
  <si>
    <t>Бенуа А.Н.</t>
  </si>
  <si>
    <t>Сокровища книжной иллюстрации</t>
  </si>
  <si>
    <t>978-5-17-184224-6</t>
  </si>
  <si>
    <t>СокровКнИллюстр</t>
  </si>
  <si>
    <t>ASE000000000897204</t>
  </si>
  <si>
    <t>http://cdn.eksmo.ru/v2/ASE000000000897204/COVER/cover1.jpg</t>
  </si>
  <si>
    <t>СокровКнИллюстр.Бенуа Азбука в картинах (2-ое издание)</t>
  </si>
  <si>
    <t>Перед вами удивительная книга со своей историей — старинная азбука, ставшая изюминкой многих коллекций. Изысканная графика знаменитого русского художника Александра Бенуа — до сих пор непревзойденный образец книжной иллюстрации. Каждая страница «Азбуки» открывает завораживающий сказочный мир, который очаровывает и взрослых, и детей.</t>
  </si>
  <si>
    <t>Разведка далеких планет</t>
  </si>
  <si>
    <t>Астрономия с Владимиром Сурдиным</t>
  </si>
  <si>
    <t>ФИЗИКА. МЕХАНИКА. АСТРОНОМИЯ</t>
  </si>
  <si>
    <t>978-5-17-175873-8</t>
  </si>
  <si>
    <t>Каламина Виолетта Евгеньевна</t>
  </si>
  <si>
    <t>Сурдин(Астрономия)</t>
  </si>
  <si>
    <t>ASE000000000889875</t>
  </si>
  <si>
    <t>http://cdn.eksmo.ru/v2/ASE000000000889875/COVER/cover1.jpg</t>
  </si>
  <si>
    <t>Сурдин(Астрономия)Разведка далеких планет</t>
  </si>
  <si>
    <t>Мечта каждого астронома — открыть новую планету. Раньше это случалось редко: одна-две за столетие. Но в последнее время планеты открывают часто: в среднем по три большие за неделю, ну а мелких — по сотне за ночь! В книге рассказано о том, как велись и ведутся поиски больших и маленьких планет в Солнечной системе и вдали от неё, какая техника для этого используется, что помогает и что мешает астрономам в этой работе. Рассказано, как дают планетам имена и какие открытия ждут нас впереди. В приложении приведены точные данные о планетах, созвездиях и крупнейших телескопах.
Книга предназначена старшеклассникам, учителям и студентам, а также всем любителям астрономии.</t>
  </si>
  <si>
    <t>Хроники Акаши. Главные труды и знаковые фигуры</t>
  </si>
  <si>
    <t>Штайнер Рудольф, Безант А., Блаватская Е.П.</t>
  </si>
  <si>
    <t>Тайны знания. Покетбук</t>
  </si>
  <si>
    <t>978-5-17-159811-2</t>
  </si>
  <si>
    <t>(Уволен) Притуманова Полина Андреевна</t>
  </si>
  <si>
    <t>ТайныЗнания(м)</t>
  </si>
  <si>
    <t>ASE000000000876386</t>
  </si>
  <si>
    <t>http://cdn.eksmo.ru/v2/ASE000000000876386/COVER/cover1.jpg</t>
  </si>
  <si>
    <t>ТайныЗнания(м)Штайнер/Блаватская Хроники Акаши. Главные труды и знаковые фигуры</t>
  </si>
  <si>
    <t>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
Термин «Акаша» в переводе с санскрита буквально означает «небо». Это изначальная субстанция, в которой содержится информация обо всем происходящем во Вселенной. Понятие «Хроники Акаши» введено в обиход известным теософом Рудольфом Штайнером. К Акаше обращались приверженцы эзотерических и теософских учений: Елена Блаватская, Чарльз Ледбитер, Анни Безант и многие другие. «Хроники Акаши» — вселенский источник мистических откровений визионеров и святых различных религий.
Так, о «короле ужаса», масштабной пандемии, писали в своих трудах Нострадамус, Елена Блаватская, Николай и Елена Рерих. Не единожды была предсказана гибель династии Романовых — о ней говорили как православные старцы, так и иностранные эзотерики Папюс и Чейро. Все эти люди обладали особым даром — им были доступны таинственные «Хроники Акаши». Процесс получения информации все описывали по-разному: кому-то являлись видения, кто-то слышал потусторонние голоса, у кого-то знание само собой появлялось в голове…
Прочитав эту книгу, объединившую избранные труды знаменитых эзотериков, теософов и провидцев прошлого, вы не только узнаете, как на самом деле устроено мироздание, но и сможете заглянуть в будущее. Возможно, занявшись своим духовным развитием, со временем вы научитесь самостоятельно считывать информацию из «вселенских архивов» и заглядывать в другие измерения.</t>
  </si>
  <si>
    <t>Gerand. Раскраска. КВ-44 против Левиафана</t>
  </si>
  <si>
    <t>Танки Gerand: раскраски</t>
  </si>
  <si>
    <t>978-5-17-165496-2</t>
  </si>
  <si>
    <t>ТанкиGerand:раскр</t>
  </si>
  <si>
    <t>7-9</t>
  </si>
  <si>
    <t>ASE000000000882662</t>
  </si>
  <si>
    <t>http://cdn.eksmo.ru/v2/ASE000000000882662/COVER/cover1.jpg</t>
  </si>
  <si>
    <t>ТанкиGerand(раскр)КВ-44 против Левиафана</t>
  </si>
  <si>
    <t>Откройте для себя потрясающий мир танков Gerand с нашей книгой раскрасок. 16 иллюстраций, каждая из которых содержит уникальное изображение знаменитых героев мультфильма. Книга предлагает не только увлекательное занятие для ребёнка, но и возможность развивать его художественные навыки.
Каждая иллюстрация выполнена со вниманием к деталям, позволяя детям вообразить себя настоящими художниками. Они смогут поэкспериментировать с цветами и создать свои собственные версии танков, воображая себя конструкторами и дизайнерами. Раскраска способствует развитию мелкой моторики, усидчивости и творческого мышления, а также предоставляет возможность отдыха и развлечения.
Эта раскраска станет отличным подарком для юных поклонников мультфильма Gerand, а также настоящим помощником для родителей, которые ищут интересные и полезные занятия для своих детей. Погрузитесь в мир танков, создавайте шедевры и насладитесь процессом творчества!</t>
  </si>
  <si>
    <t>Стальные монстры из любимого мультика про танки вновь рвутся в бой! Добавь красок воинственной армии Ада и великим защитникам во главе с КВ-44!</t>
  </si>
  <si>
    <t>Дети Хурина</t>
  </si>
  <si>
    <t>978-5-17-106124-1</t>
  </si>
  <si>
    <t>THE CHILDREN OF HURIN</t>
  </si>
  <si>
    <t>ASE000000000833968</t>
  </si>
  <si>
    <t>http://cdn.eksmo.ru/v2/ASE000000000833968/COVER/cover1.jpg</t>
  </si>
  <si>
    <t>ТолкинТворецСредиземья Дети Хурина (с илл. Алана Ли)</t>
  </si>
  <si>
    <t>Последнее из «Утраченных сказаний» Средиземья… Последнее произведение великого Джона Рональда Руэла Толкина.
Книга, рукопись которой подготовил к публикации и отредактировал сын Толкина Кристофер. История короля Хурина и его сына, прoклятого героя Турина Турамбара, жребием коего было нести погибель всем, кого он полюбит. История черных дней эльфийских королевств Средиземья, одного за другим падавших под натиском сил Темного Властелина Моргота… История лучшего друга Турина — эльфийского воина Белега Куталиона — и его сестры Ниэнор…История великого подвига и великой скорби.</t>
  </si>
  <si>
    <t>Да</t>
  </si>
  <si>
    <t>Исправление почерка. 3-4 классы</t>
  </si>
  <si>
    <t>978-5-17-175947-6</t>
  </si>
  <si>
    <t>ASE000000000890459</t>
  </si>
  <si>
    <t>http://cdn.eksmo.ru/v2/ASE000000000890459/COVER/cover1.jpg</t>
  </si>
  <si>
    <t>Узорова(ТренажерНачШк)3-4 кл.Исправление почерка</t>
  </si>
  <si>
    <t>«Исправление почерка. 3-4 классы» — это незаменимое пособие по чистописанию, основанное на авторской методике известного педагога-практика О. В. Узоровой. На страницах тренажёра — полный комплекс упражнений по отработке написания букв и их элементов, а также список наиболее распространённых каллиграфических ошибок. Достаточно регулярных занятий по 20 минут в день, чтобы добиться хороших результатов: ученик сформирует красивый разборчивый почерк, разовьёт мышечную память, доведёт до автоматизма навык письма.</t>
  </si>
  <si>
    <t>«Исправление почерка. 3-4 классы» — это рабочая тетрадь для учеников начальной школы, основанная на авторской методике О. В. Узоровой. На страницах пособия — полный комплекс упражнений по чистописанию, которые помогут ученику исправить каллиграфические ошибки, сформировать красивый разборчивый почерк, развить мышечную память, довести до автоматизма навык письма.
Для начального образования.</t>
  </si>
  <si>
    <t>Исправляем плохой почерк. 300 упражнений каллиграфического письма</t>
  </si>
  <si>
    <t>978-5-17-148249-7</t>
  </si>
  <si>
    <t>ASE000000000864420</t>
  </si>
  <si>
    <t>http://cdn.eksmo.ru/v2/ASE000000000864420/COVER/cover1.jpg</t>
  </si>
  <si>
    <t>Узорова(ТренажерНачШк)Исправляем плохой почерк. 300 упражнений каллиграфического письма</t>
  </si>
  <si>
    <t>Учебное пособие «Исправляем плохой почерк. 300 упражнений каллиграфического письма» представляет собой рабочую тетрадь, в которой ученики потренируются аккуратно и красиво писать буквы, их элементы и варианты соединений. Ребёнок сможет выработать красивый почерк, увеличить скорость письма и улучшить успеваемость.</t>
  </si>
  <si>
    <t>Пособие известного педагога практика О. В. Узоровой «Исправляем плохой почерк. 300 упражнений каллиграфического письма» представляет собой рабочую тетрадь, в которой ученики потренируются аккуратно и красиво писать буквы, их элементы и варианты соединений. Плохой и неразборчивый почерк сводит на нет все старания ученика и педагога, мешая процессу учебы и ухудшая успеваемость по всем предметам. Занимаясь по этому пособию, ребёнок сможет выработать красивый почерк, увеличить скорость письма и улучшить успеваемость.
Пособие можно использовать для работы дома, а также в качестве дополнительного материала на уроках в классе. 
Для начального образования.</t>
  </si>
  <si>
    <t>S.N.U.F.F.</t>
  </si>
  <si>
    <t>Пелевин В.О.</t>
  </si>
  <si>
    <t>978-5-17-107691-7</t>
  </si>
  <si>
    <t>Алексеева Анастасия Сергеевна</t>
  </si>
  <si>
    <t>ASE000000000835657</t>
  </si>
  <si>
    <t>http://cdn.eksmo.ru/v2/ASE000000000835657/COVER/cover1.jpg</t>
  </si>
  <si>
    <t>ЭксклюзивКласНов Пелевин S.N.U.F.F.</t>
  </si>
  <si>
    <t>– Переиздание романа в легендарной серии «Эксклюзивная новая классика»: узнаваемое оформление и удобный покет. От автора книг «Generation „П“», «Чапаев и Пустота», «Empire V», «iPhuck 10» и многих других.
– Саркастическая научно-фантастическая утопия о ближнем зарубежье в постапокалиптический век. Роман пестрит как изящными, так и откровенными намеками на нашу реальность. Актуальность поднятых Пелевиным тем неоспорима.
– Виктор Пелевин — русский писатель, эссеист и постмодернист, автор множества романов, ставших культовыми. Лауреат многочисленных литературных премий: «Малый Букер», «Национальный бестселлер», «Большая книга», премия Андрея Белого, премия «European Science Fiction Awards». Его книги обсуждают, переводят и читают по всему миру.</t>
  </si>
  <si>
    <t>Антиутопия, научная фантастика, постмодернизм… Или ужасающий реализм? «S.N.U.F.F.» – десятый роман Виктора Пелевина, мастера удивительной прозы. Это многослойное, саркастическое и совсем недоброе повествование о том, куда и к чему движется род людской. Кажется, будто у Пелевина есть  возможность время от времени заглядывать одним глазком в будущее – настолько мощен его писательский гений.</t>
  </si>
  <si>
    <t>Виктор Пелевин
S.N.U.F.F.
логотип фонарик
Издательство АСТ
Москва</t>
  </si>
  <si>
    <t>Черный тюльпан</t>
  </si>
  <si>
    <t>978-5-17-156855-9</t>
  </si>
  <si>
    <t>La Tulipe noire</t>
  </si>
  <si>
    <t>ASE000000000873425</t>
  </si>
  <si>
    <t>http://cdn.eksmo.ru/v2/ASE000000000873425/COVER/cover1.jpg</t>
  </si>
  <si>
    <t>ЭксклюзивКлассика Дюма Черный тюльпан</t>
  </si>
  <si>
    <t>«Черный тюльпан»  –  один из самых необычных романов великого Дюма. События романа происходят не в родной для писателя Франции, а в Голландии эпохи легендарной «тюльпановой лихорадки» XVII века. На тюльпанах наживаются огромные состояния, –  и те же тюльпаны разоряют богатейших людей страны. Тюльпанами торгуют все: аристократы и простолюдины, купцы и политики. За тюльпаны продаются честь, совесть и даже женская любовь. Но однажды цветоводу  Корнелиусу ван Берле  удается найти способ выращивания цветка редчайшей окраски и невероятной красоты. Это сокровище может навеки обогатить его - или стоить ему жизни…</t>
  </si>
  <si>
    <t>978-5-17-134702-4</t>
  </si>
  <si>
    <t>ASE000000000855440</t>
  </si>
  <si>
    <t>http://cdn.eksmo.ru/v2/ASE000000000855440/COVER/cover1.jpg</t>
  </si>
  <si>
    <t>ЭксклюзивКлассика Кинг Доктор Сон</t>
  </si>
  <si>
    <t>– От автора культовых романов «Зеленая миля», «Кэрри» и «Институт».
– Продолжение популярного романа «Сияние».
– Читайте книгу, смотрите фильм! История получила экранизацию с Юэном Макгрегором в главной роли.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«Эксклюзивная классика» – книги в удобном формате и мягкой обложке.</t>
  </si>
  <si>
    <t>978-5-17-162266-4</t>
  </si>
  <si>
    <t>ASE000000000878969</t>
  </si>
  <si>
    <t>http://cdn.eksmo.ru/v2/ASE000000000878969/COVER/cover1.jpg</t>
  </si>
  <si>
    <t>ЭксклюзивКлассика Кинг Песнь Сюзанны: из цикла "Темная Башня"</t>
  </si>
  <si>
    <t>– От автора культовых романов «Зеленая миля», «Сияние» и «Институт».
– Шестая книга знаменитого цикла «Темная башня».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Издание серии «Эксклюзивная классика» – книги в удобном формате и мягкой обложке.</t>
  </si>
  <si>
    <t>Мифы Ктулху</t>
  </si>
  <si>
    <t>Лавкрафт Г.</t>
  </si>
  <si>
    <t>978-5-17-101717-0</t>
  </si>
  <si>
    <t>ASE000000000828248</t>
  </si>
  <si>
    <t>http://cdn.eksmo.ru/v2/ASE000000000828248/COVER/cover1.jpg</t>
  </si>
  <si>
    <t>ЭксклюзивКлассика Лавкрафт Мифы Ктулху</t>
  </si>
  <si>
    <t>Мифология Ктулху и других темных божеств, рассредоточенная по американским землям. Селефаис, Ультар, Сарнат, Кадат, Аркхем… Покинутые города и те, что существуют на границе сна и воображения. Чистые, с высокими белыми башнями и умопомрачительными арками. Заросшие плесенью и терном, пропитанные затхлым запахом гниющей рыбы. Однако чудовища могут таиться как в развалинах и закоулках, так и в сверкающих палатах. А самые кровожадные и ужасные монстры рождаются в человеческой душе…</t>
  </si>
  <si>
    <t>Энн из Эйвонли</t>
  </si>
  <si>
    <t>978-5-17-165487-0</t>
  </si>
  <si>
    <t>Anne of Avonlea</t>
  </si>
  <si>
    <t>ASE000000000882650</t>
  </si>
  <si>
    <t>http://cdn.eksmo.ru/v2/ASE000000000882650/COVER/cover1.jpg</t>
  </si>
  <si>
    <t>ЭксклюзивКлассика Монтгомери Энн из Эйвонли</t>
  </si>
  <si>
    <t>— Для всех поклонников книг «Маленькие женщины», «Поллианна» и «Таинственный сад».
— Вторая книга из цикла о приключениях Энн Ширли в новом переводе Валерии Ивановны Бернацкой.
— Книги цикла неоднократно адаптировались для кино и телеэкранов.
— Любимая книга — теперь и в удобном карманном формате и узнаваемом оформлении серии «Эксклюзивная классика».</t>
  </si>
  <si>
    <t>В жизни шестнадцатилетней Энн Ширли наступает новый этап: девушка готовится начать учебный год в роли учительницы в местной школе, уговаривает Мариллу взять на воспитание близнецов и основывает вместе с друзьями «Общество по улучшению жизни в Эйвонли». Но мечтательница Энн не была бы самой собой, если бы не попала в новые передряги. Соседи не верят в перемены к лучшему, а друзья Энн сомневаются, что можно воспитывать детей без кнута. Но энтузиазм девушки не знает границ!</t>
  </si>
  <si>
    <t>978-5-17-122777-7</t>
  </si>
  <si>
    <t>ASE000000000851243</t>
  </si>
  <si>
    <t>http://cdn.eksmo.ru/v2/ASE000000000851243/COVER/cover1.jpg</t>
  </si>
  <si>
    <t>ЭксклюзивКлассика Паланик Колыбельная</t>
  </si>
  <si>
    <t>Диалоги об Атлантиде</t>
  </si>
  <si>
    <t>978-5-17-146258-1</t>
  </si>
  <si>
    <t>Τίμαιος</t>
  </si>
  <si>
    <t>ASE000000000862318</t>
  </si>
  <si>
    <t>http://cdn.eksmo.ru/v2/ASE000000000862318/COVER/cover1.jpg</t>
  </si>
  <si>
    <t>ЭксклюзивКлассика Платон Диалоги об Атлантиде</t>
  </si>
  <si>
    <t>Что мы знаем об Атлантиде?
И откуда вообще мы о ней узнали?
Откуда возникла эта легенда и кто впервые рассказал  о могущественном островном государстве,  описал его  особенности   и попытку завоевать древнее  государство афинян?
Диалоги великого философа Платона «Тимей» и «Критий» - это единственный литературный источник, подробно рассказывающий нам об этом острове, где располагалось «удивительное по величине и могуществу царство» атлантов, погрязших в роскоши, алчности и гордыне и за это ввергнутых богами в морскую пучину.
В состав предлагаемого сборника входят также диалоги, затрагивающие тему человеческих добродетелей.</t>
  </si>
  <si>
    <t>Приют Грез (новый перевод)</t>
  </si>
  <si>
    <t>978-5-17-149479-7</t>
  </si>
  <si>
    <t>DIE TRAUMBUDE</t>
  </si>
  <si>
    <t>ASE000000000862055</t>
  </si>
  <si>
    <t>http://cdn.eksmo.ru/v2/ASE000000000862055/COVER/cover1.jpg</t>
  </si>
  <si>
    <t>ЭксклюзивКлассика Ремарк Приют Грез (новый перевод)</t>
  </si>
  <si>
    <t>Ранний роман автора бестселлеров «Три товарища» и «Триумфальная арка».
Книга о бессмертной любви, дружбе и милосердии.
Для фанатов Эрнеста Хемингуэя, Ирвина Шоу, Джона Стейнбека и Томаса Вулфа.</t>
  </si>
  <si>
    <t>Первый роман Ремарка, в котором нет ни слова о войне.  
«Приют Грез» –  островок умиротворения среди океана горестей и невзгод, а его хозяин, талантливый художник и композитор Фриц – прекрасный врачеватель душ. Здесь царит атмосфера тепла и уюта, где даже самые отчаявшиеся начинают верить в лучшее. 
 Сердца обитателей этого гостеприимного дома открыты любви и полны надежд на прекрасное будущее, но все меняется со смертью Фрица. Сумеют ли молодые люди справиться с испытаниями реального мира, пережить смерть своего друга и перенять его отношение к жизни и искусству?
Роман публикуется в новом переводе.</t>
  </si>
  <si>
    <t>Гранатовый браслет</t>
  </si>
  <si>
    <t>Куприн А.И.</t>
  </si>
  <si>
    <t>978-5-17-095176-5</t>
  </si>
  <si>
    <t>ASE000000000720970</t>
  </si>
  <si>
    <t>http://cdn.eksmo.ru/v2/ASE000000000720970/COVER/cover1.jpg</t>
  </si>
  <si>
    <t>ЭксклюзивКлассикаРус Куприн Гранатовый браслет</t>
  </si>
  <si>
    <t>В этот сборник вошли повести и рассказы разных периодов. И венчают его три самых пронзительных произведения Куприна о любви, которая «сильнее, чем смерть, и стрелы ее – стрелы огненные».
Завораживающая, трагическая фантазия «Суламифь», рассказывающая о прекрасной и чистой любви царя Соломона и девушки Суламифь. «Гранатовый браслет» – печальная повесть о безвозвратно потерянной любви, развеянной по ветру мелодией сонаты Бетховена. И, наконец, «Олеся» – история любви барского сына и живущей в лесу девушки-колдуньи Олеси, которой не суждено было завершиться счастливым концом – то ли темные силы, то ли предрассудки, то ли просто судьба разлучили влюбленных навсегда.</t>
  </si>
  <si>
    <t>Сказка о Тройке</t>
  </si>
  <si>
    <t>978-5-17-106419-8</t>
  </si>
  <si>
    <t>ASE000000000834261</t>
  </si>
  <si>
    <t>http://cdn.eksmo.ru/v2/ASE000000000834261/COVER/cover1.jpg</t>
  </si>
  <si>
    <t>ЭксклюзивКлассикаРус Стругацкие Сказка о Тройке</t>
  </si>
  <si>
    <t>Сотрудники НИИЧАВО прибывают в Китежград с целью получить у местных чиновников ряд чудесных предметов и существ для своего института, в их числе: клоп Говорун, спрут Спиридон и снежный человек Федор. Однако Тройка по Рационализации и Утилизации Необъясненных Явлений, обладающая абсолютной властью и возмутительным невежеством, препятствует их работе. Привалов со товарищи понимают, что бороться со сказочными бюрократами возможно только их бюрократическими методами.
В книгу вошел также второй вариант повести, представляющий собой переработку первоначального текста в сторону сокращения наиболее острых сатирических моментов.</t>
  </si>
  <si>
    <t>Вынос мозга. Рассказы судмедэксперта</t>
  </si>
  <si>
    <t>Ломачинский А.А.</t>
  </si>
  <si>
    <t>Эксклюзивный медицинский роман</t>
  </si>
  <si>
    <t>978-5-17-175211-8</t>
  </si>
  <si>
    <t>ЭксклюзивМедицинРоман</t>
  </si>
  <si>
    <t>ASE000000000889293</t>
  </si>
  <si>
    <t>http://cdn.eksmo.ru/v2/ASE000000000889293/COVER/cover1.jpg</t>
  </si>
  <si>
    <t>ЭксклюзивМедицинРоман Ломачинский Вынос мозга. Записки судмедэксперта</t>
  </si>
  <si>
    <t>В пустом вагоне ночной электрички обнаружено тело молодой женщины. Документов нет. Видимых следов насилия нет. Кто она? Что случилось? На все вопросы ответит врач – судебно-медицинский эксперт. 
Как вылечиться от рака? Может ли патологоанатом спасти жизнь? Чем смертельно опасны комнатный фикус и обыкновенный лавровый лист? Все эти истории – забавные и трагические, поучительные и шокирующие – происходили на самом деле. Андрей Ломачинский работает судмедэкспертом уже тридцать лет. По его сценариям снимают несколько популярных телесериалов в США. Наконец-то его истории сможем оценить и мы.</t>
  </si>
  <si>
    <t>Общаться с ребенком. Как?</t>
  </si>
  <si>
    <t>Гиппенрейтер Ю.Б.</t>
  </si>
  <si>
    <t>Эксклюзивная психология</t>
  </si>
  <si>
    <t>978-5-17-149892-4</t>
  </si>
  <si>
    <t>ЭксклюзивПсихология</t>
  </si>
  <si>
    <t>ASE000000000866225</t>
  </si>
  <si>
    <t>http://cdn.eksmo.ru/v2/ASE000000000866225/COVER/cover1.jpg</t>
  </si>
  <si>
    <t>ЭксклюзивПсихология Гиппенрейтер Общаться с ребенком. Как?</t>
  </si>
  <si>
    <t>Книга № 1 о воспитании детей в новом удобном формате! 
 «Общаться с ребенком. Как?» – настольная книга для нескольких поколений родителей и учителей. 
В книге отражен не только высокий уровень профессиональных знаний Юлии Борисовны, но и её богатый опыт общения с детьми в собственной семье. Поэтому она написана доступным языком и с ходу отвечает на самые сокровенные вопросы.
Родители не потеряются в дебрях психологических терминов, благодаря легкости и систематичности изложения. А домашние задания от психолога помогут им тут же использовать полученные знания в действии! 
Теперь бестселлер по детскому воспитанию выходит в серии «Эксклюзивная психология»!
Книга выполнена в мягкой обложке и имеет компактный карманный формат. Теперь она всегда будет у вас под рукой!</t>
  </si>
  <si>
    <t>Юлия Борисовна Гиппенрейтер — психолог, доктор психологических наук, кандидат педагогических наук, профессор кафедры общей психологии факультета психологии МГУ им. М.В. Ломоносова. Автор популярнейших книг по детской психологии, в которых она просто и доступно рассказывает о важных достижениях современной психологии. 
Лишая ребенка общения с нами, родителями, мы не до конца понимаем, как сильно это влияет на его полноценное развитие. Теряя связь с самыми близкими людьми, он теряет интерес к жизни – затухает, становится забитым и непослушным. В своей книге «Общаться с ребенком. Как?» Юлия Борисовна поможет не оборвать эту хрупкую нить, связывающую ребенка и родителей. 
Из книги вы узнаете, как: 
   слушать ребенка, чтобы и он вас слышал;
   разрешать конфликты, чтобы впредь их не возникало; 
   наладить дисциплину, чтобы и себя контролировать;
   стать родителями счастливого ребенка.
Книга «Общаться с ребенком. Как?» нацелена на гармонизацию взаимоотношений в семье, ведь стиль общения между членами семьи сказывается на будущем ребенка!</t>
  </si>
  <si>
    <t>Тайная опора</t>
  </si>
  <si>
    <t>978-5-17-149252-6</t>
  </si>
  <si>
    <t>ASE000000000865331</t>
  </si>
  <si>
    <t>http://cdn.eksmo.ru/v2/ASE000000000865331/COVER/cover1.jpg</t>
  </si>
  <si>
    <t>ЭксклюзивПсихология Петрановская Тайная опора</t>
  </si>
  <si>
    <t>Абсолютный бестселлер от Людмилы Петрановской – автора, суммарный тираж вышедших книг которого превышает 1 000 000 экземпляров!
Вместе с ребенком и его родителями вы пройдете путь от рождения до взрослости. Вы построите «дорожную карту» взросления и рассмотрите роль привязанности в этом процессе. Людмила Петрановская сосредоточивается на отношениях ребенка со «своими» взрослыми. Каждая глава книжки — это очередной этап детства. Каждый этап — это новые задачи возраста, новые потребности ребенка, новые возможности, но и новые риски, если потребности не будут удовлетворены. Книга позволит вам понять логику: как зависимость и беспомощность превращаются в зрелость, как наши любовь и забота год за годом формируют в ребенке тайную опору, на которой, как на стержне, держится его личность.</t>
  </si>
  <si>
    <t>Людмила Петрановская – российский психолог, педагог и публицист. Автор бестселлеров: «Если с ребёнком трудно», «Selfmama. Лайфхаки для работающей мамы», «В класс пришёл приёмныйребёнок», «Дитя двух семей», а также популярной серии книги «Что делать, если…».
«Все мы родом из детства», – писал один известный французский писатель и летчик. Однако, прежде чем достичь самостоятельности, мы едва ли можем обойтись без взрослых. В своей книге «Тайная опора: привязанность в жизни ребенка» Людмила Петрановская, основываясь на научной теории привязанности, легко и доступно рассказывает о роли родителей на пути к взрослению: «Как зависимость и беспомощность превращаются в зрелость, как наши любовь и забота год за годом формируют в ребенке тайную опору, на которой, как на стержне, держится его личность?» Прочитав эту книгу, вы не только сможете увидеть, что на самом деле стоит за детскими «капризами», «избалованностью», «агрессией», «вредным характером», но и понять, чем помочь своему ребенку, чтобы он рос и развивался, не тратя силы на борьбу за вашу любовь.
Книга «Тайная опора: привязанность в жизни ребенка» будет полезна родителям, педагогам и психологам.</t>
  </si>
  <si>
    <t>Эшелон на Самарканд</t>
  </si>
  <si>
    <t>978-5-17-135479-4</t>
  </si>
  <si>
    <t>ASE000000000856079</t>
  </si>
  <si>
    <t>http://cdn.eksmo.ru/v2/ASE000000000856079/COVER/cover1.jpg</t>
  </si>
  <si>
    <t>Яхина(best)!Эшелон на Самарканд (БОЛЬШАЯ КНИГА)</t>
  </si>
  <si>
    <t>Гузель Яхина — самая яркая дебютантка в истории российской литературы новейшего времени, лауреат премий «Большая книга» и «Ясная Поляна», автор бестселлеров «Зулейха открывает глаза» и «Дети мои». 
Ее новая книга «Эшелон на Самарканд» — роман-путешествие и своего рода «красный истерн». 1923 год. Начальник эшелона Деев и комиссар Белая эвакуируют пять сотен беспризорных детей из Казани в Самарканд. Череда захватывающих и страшных приключений в пути, обширная география — от лесов Поволжья и казахских степей к пустыням Кызыл-Кума и горам Туркестана, палитра судеб и характеров: крестьяне-беженцы, чекисты, казаки, эксцентричный мир маленьких бродяг с их языком, психологией, суеверием и надеждами…
«Могу сказать, что такие книги рождаются очень редко и меняют каждого, кто прочтет. Мы все помним это чувство от Платонова: прочитанное изменило тебя. В моей памяти маячили еще и путешествия Марко Поло и Афанасия Никитина на недостижимый роскошный Восток, в край сытости и жестокого зверства, тяга к теплу, к страшному теплу, к жару, к миражу в пустыне. И еще это, слава богу, робинзонада. Жанр, который обещает спасение в финале…» (Елена Костюкович)</t>
  </si>
  <si>
    <t>Импрессионисты и Япония. Искусство между Востоком и Западом. История одной страсти</t>
  </si>
  <si>
    <t>Морена Ф.</t>
  </si>
  <si>
    <t>ARTS. Альбом</t>
  </si>
  <si>
    <t>978-5-17-156067-6</t>
  </si>
  <si>
    <t>245х280</t>
  </si>
  <si>
    <t>60x100/8</t>
  </si>
  <si>
    <t>ARTS(Альбом)</t>
  </si>
  <si>
    <t>GLI IMPRESSIONISTI E IL GIAPPONE. Arte tra Oriente e Occidente. Storia di un'infatuazione</t>
  </si>
  <si>
    <t>ASE000000000871417</t>
  </si>
  <si>
    <t>http://cdn.eksmo.ru/v2/ASE000000000871417/COVER/cover1.jpg</t>
  </si>
  <si>
    <t>ARTS(Альбом)Импрессионисты и Япония. Искусство между Востоком и Западом. История одной страсти</t>
  </si>
  <si>
    <t>Более двух веков Япония жила в изоляции от внешнего мира, и только в середине XIX века Страна восходящего cолнца была заново открыта для Запада. Началась новая эра в отношениях Японии и стран Европы, и не в последнюю очередь это касалось искусства.
Во время Всемирных выставок в Лондоне и Париже павильон Японии, где были представлены гравюры и декоративно-прикладное искусство, произвел настоящую сенсацию. Во второй половине XIX века практически все художники-импрессионисты были очарованы простотой и изяществом японского стиля. Проникновение восточной эстетики в западное восприятие через искусство, прежде всего, изобразительное, изменило парадигму художественного мышления: видеть важное в повседневной жизни — в каплях дождя, облетевшей сакуре, заходящем солнце…
Книга «Импрессионизм и Япония. Искусство между Востоком и Западом: история одной страсти» посвящена истории взаимопроникновения культур Востока и Запада, феномену увлечения Японией в странах Европы и Америки начиная с середины XIX века и до наших дней.</t>
  </si>
  <si>
    <t>Адские псы</t>
  </si>
  <si>
    <t>Де Лис Э.</t>
  </si>
  <si>
    <t>978-5-17-177753-1</t>
  </si>
  <si>
    <t>ASE000000000889805</t>
  </si>
  <si>
    <t>http://cdn.eksmo.ru/v2/ASE000000000889805/COVER/cover1.jpg</t>
  </si>
  <si>
    <t>LAV.ТемныйРоман(на русском)Де Лис Адские псы</t>
  </si>
  <si>
    <t>– Страстная темная романтика с элементами детективного триллера.
– Запутанная история, в которой злодеем может быть, кто угодно. Внутри загадочные убийства, расследования, тайны прошлого, месть и необычная любовная линия с тропами «детектив и преступник» и «сталкер и его возлюбленная».
– Для поклонников бестселлеров «Внутри убийцы» Майка Омера, «Токсичный» Николь Бланшар и книг серии «LAV. Темный роман на русском».</t>
  </si>
  <si>
    <t>Вивиан
Два года назад я упекла в тюрьму главу преступной организации «Адские псы». Опасный, жестокий и беспощадный, он держал в страхе весь город, создавая хаос и получая удовольствие от страданий своих жертв. Но он сбежал и стал моим личным кошмаром. Его цель – я, и он не остановится, пока не получит желаемое. 
Зейн
Я уверен, ты нашла эту записку. Браво! Настоящий детектив. 
Теперь будь начеку, Ви. Я приду за тобой. И я буду максимально грешен в своих действиях. Угадай, какой грех для меня более искусителен? Не угадаешь. Похоть.</t>
  </si>
  <si>
    <t>А зори здесь тихие...</t>
  </si>
  <si>
    <t>Васильев Б.Л.</t>
  </si>
  <si>
    <t>Книги эпохи</t>
  </si>
  <si>
    <t>978-5-17-177938-2</t>
  </si>
  <si>
    <t>Стрепет Павла Михайловна</t>
  </si>
  <si>
    <t>ASE000000000892107</t>
  </si>
  <si>
    <t>http://cdn.eksmo.ru/v2/ASE000000000892107/COVER/cover1.jpg</t>
  </si>
  <si>
    <t>NoSugarКлассика Васильев А зори здесь тихие... (А зори здесь тихие...; Завтра была война)</t>
  </si>
  <si>
    <t>Пронзительная и глубокая проза Васильева побуждает задуматься, что же такое истинный героизм, и чего на самом деле стоят наши убеждения.</t>
  </si>
  <si>
    <t>Растения против зомби. Зомбическая битва</t>
  </si>
  <si>
    <t>Тобин Пол, Латти Т.</t>
  </si>
  <si>
    <t>978-5-17-138016-8</t>
  </si>
  <si>
    <t>PLANTS VS. ZOMBIES VOLUME 7: BATTLE EXTRAVAGONZO</t>
  </si>
  <si>
    <t>ASE000000000858902</t>
  </si>
  <si>
    <t>http://cdn.eksmo.ru/v2/ASE000000000858902/COVER/cover1.jpg</t>
  </si>
  <si>
    <t>Plants vs Zombies(ГрафичРоман)Растения против зомби. Зомбическая битва</t>
  </si>
  <si>
    <t>Графический роман по мотивам культовой игры «Plants vs. Zombies» — это красочный разнообразный мир растений и зомби, запутанные головоломки, а так же много юмора от авторов, для которых нашествие зомби — это праздник, а не катастрофа!
Злобный гений доктор Зомбосс снова в деле и планирует выкупить завод в центре Соседвилля. Зомбосс хочет использовать завод для своей огромной армии зомби и занять хорошие позиции в городе. Смогут ли Безумный Дейв, его помощники Нейт и Патрисия и толпа разумных растений одолеть Зомбосса и его подручных на ринге в честной борьбе?
Невероятная битва растений и зомби на ринге в книге "Растения против зомби. Зомбическая битва"</t>
  </si>
  <si>
    <t>Невероятная битва растений и зомби на ринге!
Злобный гений доктор Зомбосс снова в деле и планирует выкупить завод в центре Соседвилля, на который уже положил глаз его злейший враг Безумный Дейв. Конечно, Зомбосс хочет использовать завод для своей огромной армии зомби и занять хорошие позиции в городе. Смогут ли Безумный Дейв, его помощники Нейт и Патрисия и толпа разумных растений одолеть Зомбосса и его подручных на ринге в честной борьбе?
В книгу также включены галерея зомбобложек и зомбоскетчи!</t>
  </si>
  <si>
    <t>Книга для записи рецептов</t>
  </si>
  <si>
    <t>Quick book</t>
  </si>
  <si>
    <t>978-5-17-155646-4</t>
  </si>
  <si>
    <t>QuickBook</t>
  </si>
  <si>
    <t>ASE000000000872181</t>
  </si>
  <si>
    <t>http://cdn.eksmo.ru/v2/ASE000000000872181/COVER/cover1.jpg</t>
  </si>
  <si>
    <t>QuickBook(тв)Книга для записи рецептов(бежевая)</t>
  </si>
  <si>
    <t>САМАЯ УДОБНАЯ КНИГА ДЛЯ ВАШИХ РЕЦЕПТОВ!
•   Полезная таблица мер и весов упростит приготовление любимых блюд! 
•   Таблица сочетания специй сделает вас изысканным кулинаром! 
•   Информация о сроках хранения в холодильнике и морозильной камере поможет сохранить свежесть и пользу ваших продуктов! 
•   Разделение блюд по категориям - салаты и закуски, первые и вторые блюда, выпечка, десерты, напитки - позволит быстро найти нужный рецепт! 
•   Плотная бумага и качественные иллюстрации не оставят вас равнодушными!</t>
  </si>
  <si>
    <t>Двадцать шестой</t>
  </si>
  <si>
    <t>Данилова М.С.</t>
  </si>
  <si>
    <t>978-5-17-169938-3</t>
  </si>
  <si>
    <t>ASE000000000885872</t>
  </si>
  <si>
    <t>http://cdn.eksmo.ru/v2/ASE000000000885872/COVER/cover1.jpg</t>
  </si>
  <si>
    <t>Абгарян(best):Данилова Двадцать шестой</t>
  </si>
  <si>
    <t>— Мария Данилова — финалист премии имени Крапивина.
— «Двадцать шестой» — теплый и ностальгический роман о взрослении в эпоху перестройки.
— Это книга о тех, кто успел побывать октябрятами, но уже не должен был обязательно вступать в пионеры, история о пробуждении, надеже, преодолении и обретении свободы.
— Первые иномарки, кооперативные кафе, гласность, талоны, перестройка, вкладыши от жевательной резинки и звенящий «двадцать шестой» трамвай за окном.
— В оформлении художницы Нины Кузьминой.</t>
  </si>
  <si>
    <t>Москва, вторая половина восьмидесятых: очереди, митинги, кооперативы, гласность. В центре повествования пятеро детей, живущих в Юго-Западном районе Москвы, и их родители — научные сотрудники, инженеры, филолог, номенклатурный работник, участковый педиатр. Пока мальчики и девочки ходят в музыкалку,  читают взахлеб, влюбляются, болеют, бунтуют, обретают и теряют друзей, всего за несколько лет страна меняется до неузнаваемости. Привычный мир рушится, и героям выпадает строить новый.
Новый роман Марии Даниловой — это теплая, ностальгическая история о взрослении в эпоху перестройки, о пробуждении, надежде, преодолении и обретении свободы.</t>
  </si>
  <si>
    <t>350 правил и упражнений по русскому языку: 1-5 классы</t>
  </si>
  <si>
    <t>978-5-17-092843-9</t>
  </si>
  <si>
    <t>ASE000000000717551</t>
  </si>
  <si>
    <t>http://cdn.eksmo.ru/v2/ASE000000000717551/COVER/cover1.jpg</t>
  </si>
  <si>
    <t>АкмНачОбр.п/рус.яз.1-5кл.350 правил и упражнений</t>
  </si>
  <si>
    <t>В  пособии представлен материал для учащихся 1-5-го классов по русскому языку. Путем регулярных упражнений учащиеся усвоят навыки грамотного письма и правила орфографии, которые входят в программу начальной школы. 
Это пособие полезно всем школьникам в качестве дополнительгого материала по русскому языку. Выполнение упражнений позволит ребенку повысить свою грамотность.
Пособие можно использовать для коллективной и индивидуальной работы в классе или дома.
Для начального образования.</t>
  </si>
  <si>
    <t>В данном пособии представлен материал для учащихся 1-5-го классов по русскому языку. Путем регулярных упражнений учащиеся усвоят навыки грамотного письма и правила орфографии, которые входят в программу начальной школы. 
Это пособие полезно всем школьникам в качестве дополнительгого материала по русскому языку. Выполнение упражнений позволит ребенку повысить свою грамотность.
Пособие можно использовать для коллективной и индивидуальной работы в классе или дома.
Для начального образования.</t>
  </si>
  <si>
    <t>Атлас мира политический с указателем (в новых границах) (М112)</t>
  </si>
  <si>
    <t>Атлас компактный</t>
  </si>
  <si>
    <t>978-5-17-183019-9</t>
  </si>
  <si>
    <t>125х190</t>
  </si>
  <si>
    <t>80x108/32</t>
  </si>
  <si>
    <t>АтласКомпактный</t>
  </si>
  <si>
    <t>ASE000000000896227</t>
  </si>
  <si>
    <t>http://cdn.eksmo.ru/v2/ASE000000000896227/COVER/cover1.jpg</t>
  </si>
  <si>
    <t>АтласКомпактный Атлас мира политический с указателем (в новых границах) (М112)</t>
  </si>
  <si>
    <t>Этот географический атлас мира c подробным указателем географических названий удобного формата пригодится всем, кто интересуется политическим устройством современного мира. Все независимые государства мира, территории с особым статусом и зависимые территории показаны контрастными цветами, что позволяет легко находить их на картах. Населённые пункты даны в 5 градациях численности. Столицы государств выделены цветом пунсонов и подписями.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Атлас мира рассчитан на самый широкий круг потребителей.</t>
  </si>
  <si>
    <t>Атлас мира политический с указателем (в новых границах) (Т112)</t>
  </si>
  <si>
    <t>978-5-17-183022-9</t>
  </si>
  <si>
    <t>ASE000000000896230</t>
  </si>
  <si>
    <t>http://cdn.eksmo.ru/v2/ASE000000000896230/COVER/cover1.jpg</t>
  </si>
  <si>
    <t>АтласКомпактный Атлас мира политический с указателем (в новых границах) (Т112)</t>
  </si>
  <si>
    <t>Побеждая смерть. Livor Mortis</t>
  </si>
  <si>
    <t>Солгрет Р.</t>
  </si>
  <si>
    <t>Броманс тайм</t>
  </si>
  <si>
    <t>978-5-17-179835-2</t>
  </si>
  <si>
    <t>БромансТайм</t>
  </si>
  <si>
    <t>ASE000000000893625</t>
  </si>
  <si>
    <t>http://cdn.eksmo.ru/v2/ASE000000000893625/COVER/cover1.jpg</t>
  </si>
  <si>
    <t>БромансТайм Солгрет Побеждая смерть. Livor Mortis</t>
  </si>
  <si>
    <t>– Мистический хоррор о скорби, одержимости и границах науки.
– Изящный оммаж «Франкенштейну» Мэри Шелли и рассказу Эдгара По «Правда о том, что случилось с мистером Вальдемаром».
– Молодой анатом Эдвард Сиэл не может смириться с гибелью друга и решается вернуть его к жизни с помощью гальванизма. Эксперимент оборачивается кошмаром: оживает тело, но не разум. Эдварду предстоит найти способ спасти друга — или остановить его.
– Первая книга новой серии лучшего российского броманса — «Броманс тайм».</t>
  </si>
  <si>
    <t>Заря XIX века, эпоха новых теорий о человеческом организме. Эдвард Сиэл — блестящий молодой учёный, специалист в области анатомии и гальванизма. Его жизнь рушится после жестокого убийства  лучшего друга Лиама Морриса. Не в силах смириться с потерей, Эдвард решает использовать и научные знания, и суеверия, чтобы вернуть друга к жизни. Только он не знает, что за успешный медицинский эксперимент ему придется заплатить очень дорого, ведь чтобы навсегда расстаться с близким человеком - нужна вечность...</t>
  </si>
  <si>
    <t>Поднятие уровня в одиночку. Solo Leveling. Том 1 (вебтун)</t>
  </si>
  <si>
    <t>978-5-17-157955-5</t>
  </si>
  <si>
    <t>ASE000000000874595</t>
  </si>
  <si>
    <t>http://cdn.eksmo.ru/v2/ASE000000000874595/COVER/cover1.jpg</t>
  </si>
  <si>
    <t>ВебтунSoloLeveling Поднятие уровня в одиночку.Том 1 (вебтун)</t>
  </si>
  <si>
    <t>• Один из самых популярных вебтунов! Более 4 миллиардов просмотров на корейской платформе KAKAO PAGE! 
• Яркая рисовка, интригующий сюжет и захватывающий мир со своими правилами игры — эта история затянет с первых страниц!
• В 2024 году состоялась премьера аниме-сериала — продлен на 2-ой сезон. «Поднятие уровня в одиночку» входит в Топ-5 самых популярных аниме в России.
• Онлайн-игра «Поднятие уровня в одиночку. Solo Leveling» набирает популярность с каждой неделей. 15 миллионов предрегистраций и множество геймплей-сюрпризов уже в разработке для тех, кто прокачивает своих героев прямо сейчас.</t>
  </si>
  <si>
    <t>Мир изменился. Повсюду открылись Врата, соединяющие реальность с параллельным измерением. Некоторые люди получили сверхспособности и стали охотниками на монстров, которые скрываются в подземельях и угрожают человечеству.
Сон Чину — слабейший и невезучий охотник Е-ранга, вынужденный рисковать своей жизнью, чтобы заработать денег для оплаты больничных счетов матери и обучения сестры.
Одним роковым днём он отправляется в очередной рейд в низкоуровневое подземелье с группой охотников, но никто из них даже представить не мог, с каким ужасом они столкнутся внутри…</t>
  </si>
  <si>
    <t>ХИТ</t>
  </si>
  <si>
    <t>История России за час</t>
  </si>
  <si>
    <t>Оджо А.А.</t>
  </si>
  <si>
    <t>Весь школьный курс за час: галопом по урокам</t>
  </si>
  <si>
    <t>978-5-17-177333-5</t>
  </si>
  <si>
    <t>ВесьШкКурсЗаЧас</t>
  </si>
  <si>
    <t>ASE000000000891643</t>
  </si>
  <si>
    <t>http://cdn.eksmo.ru/v2/ASE000000000891643/COVER/cover1.jpg</t>
  </si>
  <si>
    <t>ВесьШкКурсЗаЧас История России за час</t>
  </si>
  <si>
    <t>ЕГЭ и ОГЭ кажутся кошмарным сном? Не знаешь, как успеть подготовиться к экзаменам? Эта книга поможет тебе быстро и без труда повторить весь школьный курс истории России. С помощью удобного формата инфографики ты пройдешь от эпохи первых князей до современной России. Также в пособии ты найдешь перечень с датами правления государственных деятелей и бонус по QR-коду — словарь исторических терминов. Автор книги Александр Оджо — учитель истории и обществознания, победитель конкурсов «Учитель года Москвы» и «Педагоги года Москвы», обладатель государ¬ственной награды Президента Российской Федерации за проект Общества «Знание» и вклад в просветительскую деятельность. Книга подойдет для подготовки к экзаменам ЕГЭ и ОГЭ, контрольным, в подарок школьнику на 1 сентября, при поступлении в университет. Пособие станет отличным помощником для повторения тем по отечественной истории, поможет расширить объем знаний и легко запомнить и усвоить большой объем информации.</t>
  </si>
  <si>
    <t>Это пособие станет незаменимым помощником для школьников 5–11 классов. В нём систематизирован школьный курс по истории России от древней Руси до современной России. Тщательно выверенная и представленная в виде инфографики информация позволит сэкономить время на поиск ответов в Интернете или в разных учебниках, активизирует ресурсы памяти, поможет быстро подготовиться к контрольной или экзаменам. Александр Оджо — учитель истории и обществознания, победитель конкурсов «Учитель года Москвы» и «Педагоги года Москвы», обладатель государственной награды Президента Российской Федерации за проект Общества «Знание» и вклад в просветительскую деятельность.
Для среднего и старшего школьного возраста.</t>
  </si>
  <si>
    <t>Николай I – Завоеватель</t>
  </si>
  <si>
    <t>Старец В.</t>
  </si>
  <si>
    <t>Военная боевая фантастика</t>
  </si>
  <si>
    <t>978-5-17-184814-9</t>
  </si>
  <si>
    <t>ВоенБоевФантастика</t>
  </si>
  <si>
    <t>ASE000000000897517</t>
  </si>
  <si>
    <t>http://cdn.eksmo.ru/v2/ASE000000000897517/COVER/cover1.jpg</t>
  </si>
  <si>
    <t>ВоенБоевФантастика Старец Николай I – Завоеватель</t>
  </si>
  <si>
    <t>– Внецикловый фантастический роман.
– Книга о переломном моменте российской истории: действие начинается в 1826 году, сразу после восстания декабристов. Российские ученые далекого будущего проводят эксперимент и переносят сознания выдающихся деятелей XX века в людей XIX столетия, чтобы изменить ход истории и ускорить развитие цивилизации. В тело императора Николая I подселяется сознание Владимира Ленина — необычный союз двух эпох превращает российского монарха в архитектора масштабных реформ и геополитических перемен.
– Сюжет разворачивается на фоне масштабной геополитической игры: альтернативная Россия вступает в конфликты с крупнейшими державами XIX века и расширяет свое влияние далеко за пределы Европы.
– Виктор Карлович Старицын — современных российский писатель, автор романов в жанре альтернативной истории, в том числе с сюжетом «Наши в прошлом».</t>
  </si>
  <si>
    <t>Книга написана в жанре фантастической альтернативной
истории. Российские ученые XXIV века переносят сознание не-
скольких выдающихся государственных деятелей и ученых из
XX века после их смерти в нескольких российских деятелей,
живших в 1826 году, сразу после восстания декабристов. Перед
ними ставится задача в максимально короткие сроки создать на
планете Земля единое федеративное государство на основе Рос-
сийской империи, чтобы ускорить научно-технический прогресс
человеческой цивилизации.</t>
  </si>
  <si>
    <t>Тайна заброшенного замка</t>
  </si>
  <si>
    <t>Волков А.М., Владимирский Л.В.</t>
  </si>
  <si>
    <t>Волшебная страна А. Волкова</t>
  </si>
  <si>
    <t>978-5-17-077796-9</t>
  </si>
  <si>
    <t>Волков.МФ(best).</t>
  </si>
  <si>
    <t>AST000000000086384</t>
  </si>
  <si>
    <t>http://cdn.eksmo.ru/v2/AST000000000086384/COVER/cover1.jpg</t>
  </si>
  <si>
    <t>Волков.МФ(илл.Владимирского).Тайна заброшенного замка</t>
  </si>
  <si>
    <t>«Тайна заброшенного замка» - шестая и последняя сказочная повесть из цикла книг А. Волкова про Изумрудный город. В этот раз жителей Волшебной страны, а потом и всех землян, мечтают поработить инопланетяне. У иноземцев есть всё для быстрой победы – гипнотический взгляд, вертолёты, рабы, которых не жалко. Но жители Волшебной страны владеют гораздо большим – волшебством, добрыми, отважными сердцами и верностью друзей. Энни, Тим и Фред не оставят любимых друзей в беде. В 2020 году художнику книги Леониду Владимирскому исполняется 100 лет.  Автор книги Александр Волков считал  его иллюстрации лучшими.
Для среднего школьного возраста.</t>
  </si>
  <si>
    <t>Американские боги</t>
  </si>
  <si>
    <t>Гейман Н.</t>
  </si>
  <si>
    <t>Гейман: книжная полка</t>
  </si>
  <si>
    <t>978-5-17-147050-0</t>
  </si>
  <si>
    <t>Гейман(книжная полка)</t>
  </si>
  <si>
    <t>ASE000000000863143</t>
  </si>
  <si>
    <t>http://cdn.eksmo.ru/v2/ASE000000000863143/COVER/cover1.jpg</t>
  </si>
  <si>
    <t>Гейман(книжная полка)Американские боги</t>
  </si>
  <si>
    <t>— «Американские боги» — одно из самых известных произведений Нила Геймана.
— Книга была издана в 2001 году и сразу стала классикой фэнтези.
— Премия «Хьюго» за лучший роман. Премия «Небьюла» за лучший роман. Премия имени Брэма Стокера.
— Книга, вдохновившая популярный сериал с Иэном Макшейном, Рики Уиттлом и Эмили Браунинг в главных ролях.
— «Оригинально, захватывающе и бесконечно изобретательно». — Джордж Р.Р. Мартин</t>
  </si>
  <si>
    <t>Брошенный за решетку на три долгих года, неразговорчивый парень по прозвищу Тень терпеливо ждет того дня, когда сможет вернуться домой, в городок Игл-Пойнт штата Индиана.
Он больше не боится того, что может принести завтрашний день, и хочет лишь воссоединиться с любимой женой Лорой и начать новую жизнь.
Но за несколько дней до его освобождения Лора и лучший друг Тени погибают в автокатастрофе.
Жизнь Тени теряет всякий смысл, и он принимает неожиданное предложение поступить на службу к загадочному попутчику по имени мистер Среда.
Тем более что этот насмешливый мошенник, кажется, знает о Тени больше, чем он сам.
Оказывается, что жизнь в качестве телохранителя, водителя и мальчика на побегушках мистера Среды куда интереснее — и опаснее, — чем мог предположить Тень.
Вскоре он узнает, что прошлое  не умирает, а под спокойной поверхностью повседневности зарождается буря — эпическая война за душу Америки.
А сам он стоит прямо на ее пути…</t>
  </si>
  <si>
    <t>Дальний Восток. Уникальная Россия</t>
  </si>
  <si>
    <t>Горбатовский В.В.</t>
  </si>
  <si>
    <t>Города и страны. Подарочный альбом-путеводитель</t>
  </si>
  <si>
    <t>978-5-17-174130-3</t>
  </si>
  <si>
    <t>ГородаСтраны(под)</t>
  </si>
  <si>
    <t>ASE000000000889185</t>
  </si>
  <si>
    <t>http://cdn.eksmo.ru/v2/ASE000000000889185/COVER/cover1.jpg</t>
  </si>
  <si>
    <t>ГородаСтраны(под)Дальний Восток. Уникальная Россия</t>
  </si>
  <si>
    <t>В книге известного ученого-натуралиста, кандидата биологических наук, писателя и фотохудожника Владимира Горбатовского читатель погружается в удивительный мир Дальнего Востока — самой обширной и малонаселенной части России, где девственная природа сохранилась в своем первозданном великолепии. 
Автор, член Союза писателей России, Союза фотохудожников России и Русского географического общества, объединяет научный взгляд и художественное восприятие: на страницах книги соседствуют точные биологические сведения и поэтичные зарисовки, а многочисленные авторские фотографии позволяют увидеть уникальные ландшафты и обитателей региона во всей их красоте.
Что вы найдете в книге: панорамные описания ключевых природных феноменов мирового значения: от Ключевского вулкана (самого высокого действующего вулкана Евразии) до Долины гейзеров (одного из пяти крупнейших гейзерных полей планеты); захватывающие сюжеты о жизни дикой природы: массовый нерест лососей, охота камчатского медведя, многокилометровые лежбища морских млекопитающих (котиков, сивучей, тюленей); экскурс в многообразие подводных миров: гигантские крабы, морские ежи, звезды, моллюски, осьминоги; портрет уссурийской тайги — уникального смешения северных и южных видов растений (кедры, пихты, ели соседствуют с дубами, кленами, ясенями и лианами); рассказ о редких ландшафтах: дельте Лены (второй по величине в мире), самом северном лесу из лиственницы Гмелина на острове Тит-Ары, Ленских столбах — грандиозном скальном массиве на Лене; впечатления от путешествий к термальным источникам Камчатки и Курильских островов, восхождений на вулканы и наблюдения за проявлениями вулканической активности.
Эта книга: для любителей природы и путешествий, желающих открыть для себя Дальний Восток; для школьников и студентов, изучающих биологию, географию, экологию; для ценителей научно-популярной литературы с яркой визуальной составляющей; для тех, кто интересуется уникальным природным наследием России.
Книга сочетает достоверность научного подхода, эмоциональность художественного повествования и силу фотообраза — благодаря этому читатель не просто узнает о феноменах Дальнего Востока, но и чувствует их масштаб, красоту и хрупкость.</t>
  </si>
  <si>
    <t>Растения</t>
  </si>
  <si>
    <t>978-5-17-146621-3</t>
  </si>
  <si>
    <t>ASE000000000858642</t>
  </si>
  <si>
    <t>http://cdn.eksmo.ru/v2/ASE000000000858642/COVER/cover1.jpg</t>
  </si>
  <si>
    <t>ДетЭнц(best)Растения</t>
  </si>
  <si>
    <t>Удивительный мир растений – для каждого ребенка!
Это будет увлекательное путешествие! Деревья, кустарники, цветы и травы – яркий и многообразный мир откроется перед юными читателями этой книги. Ребенок познакомится с видами и классами растений, узнает о фотосинтезе и жизненных циклах многочисленных  представителей флоры, поймет, как и почему нужно беречь природу. Чем отличаются растения разных регионов? Как охотятся хищники с корнями и листями? Что «придумывают» цветы и деревья, чтобы защищаться от врагов?
Энн МакРей и Ричард Смит доступно и просто рассказывают о секретах растительного мира – с обилием фактов, примеров и ярких иллюстраций. Вместе с авторами книги ребенок побывает во всех уголках Земли и узнает о царстве растений больше, чем на уроках биологии и географии. Энциклопедия идеальна для первого знакомства с природным разнообразием нашей планеты.
Вперед, на захватывающую ботаническую экскурсию!</t>
  </si>
  <si>
    <t>Книга «Деревья и растения» из серии «Детская энциклопедия» устроит читателям увлекательную экскурсию в мир растений. Дети узнают о том, какие бывают растения, чем они отличаются друг от друга, как питаются, как размножаются и даже как
защищают себя.
Это издание прекрасно подходит для первого знакомства с миром растений. Оно расскажет как о тех растениях, которые мы видим вокруг себя каждый день, так и о тропических, способных поразить любое воображение!
Энн МакРей и Ричард Смит, авторы множества детских научно-популярных книг, интересно рассказывают о простом и сложном, собирают воедино наиболее полезные и интересные факты. А яркие иллюстрации отлично дополняют текст и заинтересуют как маленьких, так и взрослых читателей.
Для среднего школьного возраста.</t>
  </si>
  <si>
    <t>Славянская магия. Гадания, обряды и ритуалы</t>
  </si>
  <si>
    <t>Морозова Я.</t>
  </si>
  <si>
    <t>Зачарованная книга</t>
  </si>
  <si>
    <t>978-5-17-168963-6</t>
  </si>
  <si>
    <t>ЗачарованнаяКнига</t>
  </si>
  <si>
    <t>ASE000000000885400</t>
  </si>
  <si>
    <t>http://cdn.eksmo.ru/v2/ASE000000000885400/COVER/cover1.jpg</t>
  </si>
  <si>
    <t>ЗачарованнаяКнига Славянская магия. Гадания, обряды и ритуалы</t>
  </si>
  <si>
    <t>Славянская магия — это не просто набор ритуалов или загадочных символов. Наши предки верили, что слово способно исцелять, а во взгляде таится невидимая сила.  Эти знания до сих пор живы и ждут, когда к ним обратятся.
В книге вас ждут:
•  Уникальные описания обрядов и гаданий;
•  Тексты заговоров и шепотков;
•  Рецепты ритуальных блюд;
•  Правила сбора и хранения трав, их свойства и применение в гаданиях;
•  Краткий справочник по славянским богам и духам.
Хотите узнать, как защитить себя от сглаза или привлечь удачу? А может быть, нагадать суженого-ряженого? Сделайте первый шаг – откройте эту книгу и позвольте древней магии помочь вам!
Но будьте осторожны! Магия не любит тех, кто относится к ней без уважения!</t>
  </si>
  <si>
    <t>Новая терапия тревоги, депрессии и настроения. Без таблеток. Революционный метод</t>
  </si>
  <si>
    <t>Бернс Дэвид Д.</t>
  </si>
  <si>
    <t>Звезда соцсети. Подарочное издание</t>
  </si>
  <si>
    <t>978-5-17-152299-5</t>
  </si>
  <si>
    <t>ЗвездаСоцсети(под)</t>
  </si>
  <si>
    <t>Feeling Great: The Revolutionary New Treatment for Depression and Anxiety</t>
  </si>
  <si>
    <t>ASE000000000860862</t>
  </si>
  <si>
    <t>http://cdn.eksmo.ru/v2/ASE000000000860862/COVER/cover1.jpg</t>
  </si>
  <si>
    <t>ЗвездаСоцсети(под)Бернс Новая терапия тревоги, депрессии и настроения. Без таблеток. Революционный метод</t>
  </si>
  <si>
    <t>Страдаете от плохого настроения, тревоги, одиночества, сомнений в себе и низкой самооценки?
Есть способ справиться с этим без дорогостоящих консультаций и медикаментов!
Перед вами книга одного из самых знаменитых психиатров современности — доктора Дэвида Бернса.
Первая версия книги была переведена на 20 языков и с 1980 года продана тиражом более пяти миллионов экземпляров по всему миру. Пришло время обновленной версии. 
•   ТОП-10 Amazon в разделах «Депрессия», «Тревога», «Расстройства настроения». Более 1800 положительных отзывов. 
•   TEAM-терапия — новый революционный метод борьбы с депрессией, тревогой, фобиями и плохим настроением.
•   Более 50 эффективных терапевтических техник.
•   Результаты 40-летних исследований и более чем 40 000 часов лечения людей.
•   Классика когнитивно-поведенческой терапии.</t>
  </si>
  <si>
    <t>Узы Геркулеса (подарочное издание)</t>
  </si>
  <si>
    <t>Мас Ж.</t>
  </si>
  <si>
    <t>Злодеи древних легенд</t>
  </si>
  <si>
    <t>978-5-17-181867-8</t>
  </si>
  <si>
    <t>ЗлодеиДревнихЛегенд</t>
  </si>
  <si>
    <t>Bonds of Hercules</t>
  </si>
  <si>
    <t>ASE000000000895219</t>
  </si>
  <si>
    <t>http://cdn.eksmo.ru/v2/ASE000000000895219/COVER/cover1.jpg</t>
  </si>
  <si>
    <t>ЗлодеиДревнихЛегенд(под)Мас Узы Геркулеса</t>
  </si>
  <si>
    <t>– Вторая книга цикла о Хтонической наследнице от автора бестселлеров «Нью-Йорк Таймс» Жасмин Мас, продолжение истории романа «Кровь Геркулеса».
– Фэнтезийный слоуберн по мотивам древнегреческой мифологии: боги, герои, мифические существа и опасные испытания, на фоне которых чувства героев колеблются от любви до ненависти.
– Подарочное оформление: цветной срез, суперобложка по мотивам оригинального издания, уникальный дизайн обложки, цветные форзацы и вклейки с изображениями главных героев.
– Жасмин Мас — популярная автор фэнтези и романтических историй, выпускница Джорджтаунского университета со степенью по древнегреческой и римской классической литературе; ее книги переведены более чем на 20 языков.</t>
  </si>
  <si>
    <t>Меня зовут Геркулес и я дочь Аида и Персефоны — могущественных богов. 
Я жена Августа и Харона — беспощадных убийц, членов Ассамблеи смерти. 
Я сама стала членом Ассамблеи смерти. 
В день моего посвящения мне приходится принимать участие в гладиаторских боях и совершать Подвиги, чтобы доказать, что я достойна своего положения. Родители поддерживают меня, покровитель на моей стороне, но почему 
по-прежнему хочется умереть? Август и Харон пытаются соблазнить меня. 
Ахиллес и Патро обещали помочь, но так ли это?
Все выходит из-под контроля, и с меня хватит тайн! Всем лучше быть начеку ведь я готова обуздать свою силу и принять то, кем являюсь...
Некоторые предложения, или их части были закрашены в целях соблюдения законодательства РФ. Мы не можем отобразить закрашенные фрагменты — это решение было согласовано и одобрено правообладателем.</t>
  </si>
  <si>
    <t>Год на орбите</t>
  </si>
  <si>
    <t>Коневич А.П., Корниенко М.Б.</t>
  </si>
  <si>
    <t>Как наблюдать за звездами</t>
  </si>
  <si>
    <t>978-5-17-106756-4</t>
  </si>
  <si>
    <t>Лазуткина Ольга Дмитриевна</t>
  </si>
  <si>
    <t>КакНаблюдатьЗаЗвездами</t>
  </si>
  <si>
    <t>ASE000000000834599</t>
  </si>
  <si>
    <t>http://cdn.eksmo.ru/v2/ASE000000000834599/COVER/cover1.jpg</t>
  </si>
  <si>
    <t>КакНаблюдатьЗаЗвездами Коневич Год на орбите</t>
  </si>
  <si>
    <t>Эта книга — продолжение уникального проекта телеканала “Наука” “Год на орбите”, посвященного важнейшей вехе в истории длительных космических полетов — годовой миссии на Международной космической станции. Беспрецедентный по длительности и формату съемок проект показал МКС изнутри — глазами тех, кто провел на орбите целый год, серия за серией открывая зрителям настоящую каждодневную жизнь космонавтов — рутинную работу и моменты отдыха, важные научные эксперименты и, конечно, интереснейшие особенности быта на орбите. Читатели снова могут пройти весь путь героев — от волнующей подготовки к полету до восстановления после возвращения на Землю.</t>
  </si>
  <si>
    <t>Секретные поручения</t>
  </si>
  <si>
    <t>Корецкий Д.А.</t>
  </si>
  <si>
    <t>Шпионы и все остальные. Данил Корецкий (м)</t>
  </si>
  <si>
    <t>978-5-17-183634-4</t>
  </si>
  <si>
    <t>Корецкий(best/м)</t>
  </si>
  <si>
    <t>ASE000000000896547</t>
  </si>
  <si>
    <t>http://cdn.eksmo.ru/v2/ASE000000000896547/COVER/cover1.jpg</t>
  </si>
  <si>
    <t>Корецкий(best/м)Секретные поручения(2-ое издание)</t>
  </si>
  <si>
    <t>– Переиздание романа в удобном карманном формате.
– Главный герой книги — следователь прокуратуры Денис Петровский, который вместе с журналистом Сергеем Курловым оказывается втянут в секретную и опасную государственную операцию против коррупции и организованной преступности.
– Романы писателя отличаются документальной точностью и реалистичностью сюжетов: многолетний опыт работы в прокуратуре и правоохранительных органах позволяет ему создавать достоверные истории о закулисной работе силовых структур.
– Данил Корецкий — доктор юридических наук, профессор, полковник милиции в отставке и заслуженный юрист России. Автор более 200 научных работ, 400 публикаций о борьбе с преступностью и десятков популярных остросюжетных романов. Среди самых известных книг — «Антикиллер», «Пешка в большой игре», «Оперативный псевдоним», «Атомный поезд» и другие. Общий тираж историй Корецкого превышает 20 миллионов экземпляров.</t>
  </si>
  <si>
    <t>После окончания университета начинающий юрист Денис Петровский поступает на работу в прокуратуру, а его сверстник журналист Сергей Курлов неожиданно становится грузчиком в коммерческой фирме. Никто не знает, что молодые люди выполняют секретное поручение по государственной программе борьбы с коррупцией и организованной преступностью. Молодой следователь приобрел недоброжелателей среди сослуживцев и врагов среди подследственных, а новоявленный грузчик оказался втянутым в криминал и под давлением соучастников вынужден даже совершить убийство. Тем временем политическая конъюнктура изменилась, программа "Чистые руки" свернута, и Петровский с Курловым остаются один на один с многочисленными проблемами и врагами.</t>
  </si>
  <si>
    <t>Стигмалион</t>
  </si>
  <si>
    <t>Старк К.</t>
  </si>
  <si>
    <t>Кристина Старк. Молодежные бестселлеры</t>
  </si>
  <si>
    <t>978-5-17-107065-6</t>
  </si>
  <si>
    <t>Кристина Старк</t>
  </si>
  <si>
    <t>ASE000000000834932</t>
  </si>
  <si>
    <t>http://cdn.eksmo.ru/v2/ASE000000000834932/COVER/cover1.jpg</t>
  </si>
  <si>
    <t>Кристина Старк Стигмалион</t>
  </si>
  <si>
    <t>Кристина Старк - автор популярных молодежных бестселлеров "Крылья" и "Гончие Лилит", снискавших любовь тысячи читателей!
Она неприкасаемая. Она Долорес Макбрайд, девушка, которая с рождения страдает от очень редкой формы аллергии: прикосновения к другим людям вызывают у нее сильнейшие ожоги.
Она не может поцеловать парня, обнять родителей, выйти из дому, не надев перчатки.
Но вдруг и она однажды сможет позволить все это: прикосновения, объятия, поцелуи, безумство, свободу, любовь?..</t>
  </si>
  <si>
    <t>Меня зовут Долорес Макбрайд, и я с рождения страдаю от очень редкой формы аллергии: прикосновения к другим людям вызывают у меня сильнейшие ожоги. Я не могу поцеловать парня, обнять родителей, выйти из дому, не надев перчатки. Я неприкасаемая. Я словно живу в заколдованном замке, который держит меня в плену и наказывает ожогами и шрамами за каждую попытку «побега». Даже придумала имя для своей тюрьмы: Стигмалион.
Меня уже не приводит в отчаяние мысль, что я всю жизнь буду пленницей своего диагноза — и пленницей умру. Я не тешу себя мечтами, что от моей болезни изобретут лекарство, и не рассчитываю, что встречу человека, не оставляющего на мне ожогов…
Но до чего же это живучее чувство — надежда. А вдруг я все-таки совершу побег из Стигмалиона? Вдруг и я смогу однажды познать все
это: прикосновения, объятия, поцелуи, безумство, свободу, любовь?..</t>
  </si>
  <si>
    <t>Новая наука заколдованной вселенной. Антропология большей части человечества</t>
  </si>
  <si>
    <t>Салинз М.</t>
  </si>
  <si>
    <t>Культурная история (Лёд)</t>
  </si>
  <si>
    <t>978-5-17-160398-4</t>
  </si>
  <si>
    <t>КультурнаяИстория</t>
  </si>
  <si>
    <t>THE NEW SCIENCE OF THE ENCHANTED UNIVERSE: An Anthropology of Most of Humanity</t>
  </si>
  <si>
    <t>ASE000000000876971</t>
  </si>
  <si>
    <t>http://cdn.eksmo.ru/v2/ASE000000000876971/COVER/cover1.jpg</t>
  </si>
  <si>
    <t>КультурнаяИстория Салинз Новая наука заколдованной вселенной. Антропология большей части человечества(Лёд)</t>
  </si>
  <si>
    <t>С точки зрения западного человека, мы живем в секуляризованном — расколдованном — мире. Боги и духи, если и существуют, отделены от нашего — имманентного — мира и усланы в потусторонний — трансцендентный, оставив землю в распоряжении людей, вольных теперь создавать свои институты своими средствами по собственным стандартам. Однако бόльшую часть человеческой истории культуры людей были окружены мириадами нечеловеческих существ — богами, предками, духами; они были причинами людского горя и радости, источниками успеха и неудач в разных начинаниях — от земледелия и охоты до полового размножения и политических амбиций.
Маршалл Салинз на основе невероятно объемного материала — от обществ инуитов и тробрианцев до цивилизаций Древней Месопотамии — показывает, что описание незападных обществ в привычных терминах («религия», «миф», «сверхъестественное») приводит скорее не к пониманию, а умалению значения их культуры, и предлагает новую парадигму исследования заколдованной вселенной.
Под редакцией к. и. н., доцента кафедры этнологии МГУ Андрея Туторского</t>
  </si>
  <si>
    <t>World of Warcraft. Артас. Восхождение Короля-лича</t>
  </si>
  <si>
    <t>Голден Кристи</t>
  </si>
  <si>
    <t>Легенды Blizzard</t>
  </si>
  <si>
    <t>978-5-17-120475-4</t>
  </si>
  <si>
    <t>ЛегендыBlizzard</t>
  </si>
  <si>
    <t>ASE000000000848916</t>
  </si>
  <si>
    <t>http://cdn.eksmo.ru/v2/ASE000000000848916/COVER/cover1.jpg</t>
  </si>
  <si>
    <t>ЛегендыBlizzard(тв)World of Warcraft: Артас. Восхождение Короля-лича</t>
  </si>
  <si>
    <t>Злоба его стала легендой. Владыка всех неупокоенных Плети, хозяин рунического клинка Ледяная Скорбь, непримиримый враг всех вольных народов Азерота, Король-лич – существо неизмеримой мощи и непревзойденной жестокости, чья ледяная душа без остатка поглощена стремлением уничтожить все живое в World of Warcraft.
Но так было не всегда. Прежде, чем оркский шаман Нер'зул заразил его душу жаждой убийства, Король-лич был принцем Артасом Менетилом, наследником лордеронского трона и верным паладином Ордена Серебряной Длани.
Когда на севере Лордерона разразилась чума, обращающая живых в нежить, несущая гибель всему, что он знал и любил, Артас устремляется на безнадежные поиски рунического клинка, наделенного силой, что способна спасти его родную страну. Однако предмет его поисков требует от нового хозяина невероятной жертвы. С его обретением для Артаса начинается ужасное нисхождение в бездну проклятия. Теперь путь лордеронского принца ведет в морозные северные пустоши к Ледяному Трону, — и навстречу мрачнейшей участи на свете.</t>
  </si>
  <si>
    <t>Романовы. Краткая история с иллюстрациями</t>
  </si>
  <si>
    <t>Артемов В.В.</t>
  </si>
  <si>
    <t>ПРОЧАЯ ПУБЛИЦИСТИКА</t>
  </si>
  <si>
    <t>978-5-17-184242-0</t>
  </si>
  <si>
    <t>ASE000000000886716</t>
  </si>
  <si>
    <t>http://cdn.eksmo.ru/v2/ASE000000000886716/COVER/cover1.jpg</t>
  </si>
  <si>
    <t>ЛучшИстории Романовы. Краткая история с иллюстрациями</t>
  </si>
  <si>
    <t>Время правления династии Романовых, начавшееся Смутой и закончившееся революцией, стало одной из важнейших вех в истории нашего государства. Как 16-летний Михаил Федорович получил престол? Кто такая царевна Софья и почему она окончила свою жизнь в Новодевичьем монастыре? Кто такие Константин и «его жена» Конституция? Почему Александр III получил невесту «по наследству»? И чем был болен наследник последнего императора?
Ответы на эти и многие другие вопросы вы найдете в новой книге серии «Лучшее в истории». Откройте ее и окунитесь в роскошный и удивительный мир эпохи Романовых!</t>
  </si>
  <si>
    <t>Кофейня «Маленький дракон»</t>
  </si>
  <si>
    <t>Куреши А.Т.</t>
  </si>
  <si>
    <t>Маленький дракон</t>
  </si>
  <si>
    <t>978-5-17-180283-7</t>
  </si>
  <si>
    <t>МаленькиДракон</t>
  </si>
  <si>
    <t>The Baby Dragon Cafe</t>
  </si>
  <si>
    <t>ASE000000000891935</t>
  </si>
  <si>
    <t>http://cdn.eksmo.ru/v2/ASE000000000891935/COVER/cover1.jpg</t>
  </si>
  <si>
    <t>МаленькиДракон Куреши Кофейня «Маленький дракон»</t>
  </si>
  <si>
    <t>Сафира с детства грезила о драконах, завести которых для нее непозволительная роскошь. Чтобы быть ближе к любимым животным, она решается открыть кафе для посетителей с маленькими дракончиками, но шкодливые малыши крушат все вокруг, и заведение терпит убытки.
Семья Эйдена издавна занимается разведением драконов, но сам он предпочитает держаться от этих животных подальше. Однако обстоятельства вынуждают его взяться за воспитание одного драконенка. Вот только Эйден никак не может найти общий язык с непоседливым питомцем, пока случайная встреча не сводит его с Сафирой.
Сафира и Эйден понимают, что могут помочь друг другу. Если она займется дрессировкой драконенка, он поможет ей с кафе. Сможет ли это деловое соглашение решить их проблемы, или же двух совершенно разных людей ждет нечто большее?</t>
  </si>
  <si>
    <t>Славянский бестиарий</t>
  </si>
  <si>
    <t>Мировой бестиарий</t>
  </si>
  <si>
    <t>978-5-17-178112-5</t>
  </si>
  <si>
    <t>МировойБестиарий</t>
  </si>
  <si>
    <t>ASE000000000886715</t>
  </si>
  <si>
    <t>http://cdn.eksmo.ru/v2/ASE000000000886715/COVER/cover1.jpg</t>
  </si>
  <si>
    <t>МировойБестиарий Славянский бестиарий</t>
  </si>
  <si>
    <t>Славянский бестиарий — это сборник удивительных, пугающих и чарующих представителей славянской мифологии и поверий. Суровые, но милосердные боги, удивительные мифические существа и ужасающая кровожадная нечисть. 
Увлекательный текст Владислава Артемова дает информацию о самых разных существах. Как понять, что пред вами нечистая сила? Где она водится, в какое время дня и года появляется? А главное, как уцелеть при встрече? Ответы на эти и многие другие вопросы можно найти на страницах книги.</t>
  </si>
  <si>
    <t>С русскими не играют</t>
  </si>
  <si>
    <t>Бисмарк О.</t>
  </si>
  <si>
    <t>Моя жизнь</t>
  </si>
  <si>
    <t>978-5-17-164497-0</t>
  </si>
  <si>
    <t>МояЖизнь.</t>
  </si>
  <si>
    <t>ASE000000000881211</t>
  </si>
  <si>
    <t>http://cdn.eksmo.ru/v2/ASE000000000881211/COVER/cover1.jpg</t>
  </si>
  <si>
    <t>МояЖизнь.Бисмарк С русскими не играют</t>
  </si>
  <si>
    <t>Первый канцлер Германской империи Отто фон Бисмарк вошел в историю как «железный канцлер». О нем – создателе II Рейха – написано тысячи книг, но ни одна из них так и не смогла раскрыть все тайны этой самой яркой и неординарной личности 19 века. И ни один из историков не смог разгадать секреты его политической гениальности и прозорливости. Споры о нем бесконечны.
Как из «бешеного юнкера» Бисмарк превратился в «бешеного депутата» Берлинского ландтага? Почему потомок рыцарей решал «великие вопросы времени» железом и кровью? Для чего он развязал друг за другом три войны – с Данией, Австрией и Францией? Почему он поддерживал двух российских императоров – Александра II и Николая II? Какие интриги он плел, будучи послом Пруссии в России? Чем закончилась страстная любовь Бисмарка и юной русской княгини Екатерины Орловой-Трубецкой? Какие предупреждения Бисмарка о грядущих военных конфликтах полностью сбылись? А какие его оценки будущего, которое ожидает мир, не потеряли актуальности и в наши дни?
На эти и другие интригующие вопросы, проливающие новый свет на удивительную жизнь немецкого канцлера, вы найдете ответы в его мемуарах.</t>
  </si>
  <si>
    <t>Кот в сапогах. Рисунки Э. Булатова и О. Васильева</t>
  </si>
  <si>
    <t>Перро Ш.</t>
  </si>
  <si>
    <t>Моя первая классика</t>
  </si>
  <si>
    <t>978-5-17-184869-9</t>
  </si>
  <si>
    <t>Терентьева Наталья Николаевна</t>
  </si>
  <si>
    <t>МояПервКлассика</t>
  </si>
  <si>
    <t>ASE000000000897548</t>
  </si>
  <si>
    <t>http://cdn.eksmo.ru/v2/ASE000000000897548/COVER/cover1.jpg</t>
  </si>
  <si>
    <t>МояПервКлассика Перро Кот в сапогах.  (илл Э. Булатова и О. Васильева)</t>
  </si>
  <si>
    <t>Кот в сапогах» — это сказка о смекалке, верности и умении видеть возможности там, где другие видят лишь препятствия. В 1975 году она вышла в издательстве «Малыш» с рисунками Эрика Булатова и Олега Васильева. С тех пор минуло полвека, эти иллюстрации стали эталоном советской книжной графики и не теряют своей притягательности для каждого нового поколения.</t>
  </si>
  <si>
    <t>Сказка французского писателя Шарля Перро «Кот в сапогах» с иллюстрациями русских художников Э. Булатова и О. Васильева радует уже не одно поколение маленьких читателей. Она идеально подойдёт для совместного чтения взрослых и малышей. За основу этого издания взята книга издательства «Малыш» 1975 года.
Для детей до 3-х лет.</t>
  </si>
  <si>
    <t>Машенька. Подвиг</t>
  </si>
  <si>
    <t>978-5-17-137779-3</t>
  </si>
  <si>
    <t>ASE000000000858662</t>
  </si>
  <si>
    <t>http://cdn.eksmo.ru/v2/ASE000000000858662/COVER/cover1.jpg</t>
  </si>
  <si>
    <t>Набоков(Весь)Машенька. Подвиг</t>
  </si>
  <si>
    <t>Два автобиографических романа Владимира Набокова под одной обложкой. Оба были написаны в Берлине и вышли под псевдонимом В. Сирин.
Одной из главных тем обоих романов является взаимоотношение прошлого и настоящего. А учитывая эмигрантский статус и героя "Машеньки" Ганина, и героя "Подвига" Мартына, – прошлое оказывается намного более ярким и многообещающим. Но можно ли, опираясь на ускользнувшие навсегда мгновения, построить свое будущее? Эти вопросы явно мучили не только героев и не только их создателя, но и всех тех, кто был вынужден покинуть советскую Россию и увезти с собой Россию дореволюционную. В письме матери Набоков писал о романе "Машенька" и его героях: " Я знаю, чем пахнет каждый, как ходит, как ест, и так хорошо понимаю, что Бог — создавая мир — находил в этом чистую и волнующую отраду. Мы же, переводчики Божьих творений, маленькие плагиаторы и подражатели его, иногда, быть может, украшаем Богом написанное, как бывает, что очаровательный комментатор придает еще больше прелести иной строке гения".
Опубликованная в 1926 году в берлинском издательстве "Слово" "Машенька" и увидевший свет в 1931 году "Подвиг" – одни из самых личных романов Набокова, невероятно подробно исследующие зыбкую и призрачную территорию человеческих воспоминаний</t>
  </si>
  <si>
    <t>В книге содержатся два во многом автобиографичных романа Набокова, объединенных темой памяти прошлого. Лев Глебович Ганин, главный герой романа "Машенька", встречает в Берлинском пансионе Алексея Ивановича Алферова, который ждет скорого приезда из большевистской России своей жены Машеньки, с которой не виделся четыре года. Увидев фотографию, Ганин узнает в Машеньке свою юношескую любовь и решает её вернуть. Роман "Подвиг" – история европейских странствий еще одного русского эмигранта, Мартына Эдельвейса, пытающегося в быстроменяющихся декорациях Германии, Франции, Англии, Швейцарии и Греции устроить свою жизнь, примириться с прошлым и найти будущее.</t>
  </si>
  <si>
    <t>Приглашение на казнь</t>
  </si>
  <si>
    <t>978-5-17-137833-2</t>
  </si>
  <si>
    <t>ASE000000000858722</t>
  </si>
  <si>
    <t>http://cdn.eksmo.ru/v2/ASE000000000858722/COVER/cover1.jpg</t>
  </si>
  <si>
    <t>Набоков(Весь)Приглашение на казнь</t>
  </si>
  <si>
    <t>– Роман, который Набоков считал одной из вершин своего творчества.
– Книга, предвосхитившая ужасы тоталитарного государства.
– Призыв увидеть, чем может обернуться слепое подчинение системе.
– Вступительное слово редактора знакомит читателей с историей создания и публикации произведения.
– Выходит в рамках серии “Набоковский корпус”.</t>
  </si>
  <si>
    <t>Главному герою романа Цинциннату Ц. объявляют смертный приговор. Его обвиняют в страшнейшем из преступлений, настолько редком и ужасном, что даже сам он не может его назвать, предпочитая иносказательное "непрозрачность". Цинциннат отправляется в свою камеру в огромную крепость, где кроме него нет ни одного заключенного. Тюремщик Родион приглашает его на вальс. Цинциннат соглашается. Соглашаться – это теперь всё, что требует от него тоталитарная и нелепая система, жертвой которой он стал. События становятся все более абсурдными, и на этом фоне все более и более отчетливо проступает единственно важное и отчетливое событие – грядущая казнь.</t>
  </si>
  <si>
    <t>Материнская любовь</t>
  </si>
  <si>
    <t>Некрасов А.А.</t>
  </si>
  <si>
    <t>Некрасов!(мяг)</t>
  </si>
  <si>
    <t>978-5-17-064981-5</t>
  </si>
  <si>
    <t>AST000000000025038</t>
  </si>
  <si>
    <t>http://cdn.eksmo.ru/v2/AST000000000025038/COVER/cover1.jpg</t>
  </si>
  <si>
    <t>Некрасов!(мяг)Материнская любовь(6-е)</t>
  </si>
  <si>
    <t>Эта книга исследует необычную тему - материнскую любовь. Подумайте: что здесь необычного? Рассматривается та сторона материнской любви, которая исподволь приносит множество страданий и горя родителям, детям и обществу в целом. Исследований такой глубины на эту тему в литературе ещё не было, и каждый читатель найдёт множество полезной информации для применения в своей жизни. Действительно, эта книга адресуется каждой семье!</t>
  </si>
  <si>
    <t xml:space="preserve">     Эта книга исследует необычную тему — материнскую любовь. Подумайте: что здесь необычного? Рассматривается та сторона материнской любви, которая исподволь приносит множество страданий и горя родителям, детям и обществу в целом. Исследований такой глубины на эту тему в литературе ещё не было, и каждый читатель найдёт множество полезной информации для применения в своей жизни.
    Действительно, эта книга адресуется каждой семье!</t>
  </si>
  <si>
    <t>Некрасов.</t>
  </si>
  <si>
    <t>978-5-17-064980-8</t>
  </si>
  <si>
    <t>AST000000000025036</t>
  </si>
  <si>
    <t>http://cdn.eksmo.ru/v2/AST000000000025036/COVER/cover1.jpg</t>
  </si>
  <si>
    <t>Некрасов.Материнская любовь(6-е изд.)</t>
  </si>
  <si>
    <t xml:space="preserve">   Эта книга исследует необычную тему — материнскую любовь. Подумайте: что здесь необычного? Рассматривается та сторона материнской любви, которая исподволь приносит множество страданий и горя родителям, детям и обществу в целом. Исследований такой глубины на эту тему в литературе ещё не было, и каждый читатель найдёт множество полезной информации для применения в своей жизни.
    Действительно, эта книга адресуется каждой семье!</t>
  </si>
  <si>
    <t>Современный англо-русский русско-английский словарь: более 130 000 слов и выражений</t>
  </si>
  <si>
    <t>Мюллер В.К.</t>
  </si>
  <si>
    <t>Новые современные словари</t>
  </si>
  <si>
    <t>978-5-17-146571-1</t>
  </si>
  <si>
    <t>НовCовременCлов</t>
  </si>
  <si>
    <t>ASE000000000862648</t>
  </si>
  <si>
    <t>http://cdn.eksmo.ru/v2/ASE000000000862648/COVER/cover1.jpg</t>
  </si>
  <si>
    <t>НовCовременCлов Анг.-рус. рус.-анг. словарь: более 130 000 слов и выражений</t>
  </si>
  <si>
    <t>Редакция Lingua представляет серию «Новые современные словари».
Преимущества наших словарей:
   надежный источник информации;
   актуальная лексика;
   четкая и понятная структура словарных статей;
   оптимальное количество слов;
   удобный формат и лаконичный дизайн.
Желаем вам успехов в изучении иностранных языков. А наши словари станут незаменимыми помощниками в этом.</t>
  </si>
  <si>
    <t>Перед вами знаменитый словарь, выдержавший десятки переизданий.
В словаре представлено около 130 000 слов и выражений. Словарь состоит из двух частей: англо-русской и русско-английской. Заголовочные слова первой части словаря содержат современную транскрипцию, соответствующую международной фонетической системе IPA.
Словарь охватывает наиболее употребительную лексику современного английского языка. Многие слова дополнены примерами словосочетаний и выражений с ними.
Издание предназначено для всех, кто изучает английский язык, стремится пополнить свой словарный запас, а также станет незаменимым помощником при работе с различными текстами.</t>
  </si>
  <si>
    <t>Новейшие современные словари</t>
  </si>
  <si>
    <t>978-5-17-169033-5</t>
  </si>
  <si>
    <t>НовСоврСловари</t>
  </si>
  <si>
    <t>ASE000000000885469</t>
  </si>
  <si>
    <t>http://cdn.eksmo.ru/v2/ASE000000000885469/COVER/cover1.jpg</t>
  </si>
  <si>
    <t>НовСоврСловари Анг.-рус.рус.-англ.словарь: более 130 000 слов и выражений</t>
  </si>
  <si>
    <t>Хрестоматия для внеклассного чтения. 4 класс. Аудиоверсии по QR-коду</t>
  </si>
  <si>
    <t>Трушкина М.И.</t>
  </si>
  <si>
    <t>978-5-17-177337-3</t>
  </si>
  <si>
    <t>Ernst Theodor Amadeus Hoffmann. Nußknacker</t>
  </si>
  <si>
    <t>ASE000000000891648</t>
  </si>
  <si>
    <t>http://cdn.eksmo.ru/v2/ASE000000000891648/COVER/cover1.jpg</t>
  </si>
  <si>
    <t>НовХрестоматия(читай и слушай)Хрестоматия для внеклассного чтения. 4 класс. Аудиоверсии по QR-коду</t>
  </si>
  <si>
    <t>Как сделать чтение увлекательным занятием? Как помочь ребенку освоить школьную программу и Новейшая хрестоматия для 4 класса –— это уникальный интерактивный формат, который совмещает две книги под одной обложкой. В хрестоматию вошли произведения из золотого фонда мировой литературы: А. С. Пушкин, М. Ю. Лермонтов, С. Т. Аксаков, М. М. Зощенко, Х. К. Андерсен и других выдающихся писателей. Все произведения отобраны в соответствии с программой по литературе. Полные аудиоверсии произведений доступны по QR-коду. Составитель хрестоматии Мария Трушкина, педагог начальных классов с опытом более 10 лет, автор образовательного блога, дополнила каждый раздел краткими статьями о связи истории и литературы. Также по QR-кодам доступны дополнительные материалы, которые познакомят юного читателя с культурным наследием, помогут расширить кругозор и привить любовь к литературе. Книга поможет закрепить навыки работы с текстом, познакомиться с классическими произведениями русской и зарубежной литературы, улучшить технику чтения. Хрестоматия подходит для самостоятельного чтения и для подготовки к урокам по литературе. Книга станет отличным помощником для каждого школьника.</t>
  </si>
  <si>
    <t>В хрестоматию включены классические произведения из золотого фонда мировой литературы, рекомендованные для прочтения в рамках государственной образовательной программы для 4 класса. По QR-кодам доступны полные аудиоверсии литературных произведений, вошедших в книгу, а также дополнительные культурологические материалы для расширения кругозора школьников.
Для начального образования.</t>
  </si>
  <si>
    <t>Николай II. Бремя самодержца. Документы, письма, дневники, фотографии Государственного архива Российской Федерации</t>
  </si>
  <si>
    <t>Государственный Архив Российской Федерации</t>
  </si>
  <si>
    <t>Подлинная история России</t>
  </si>
  <si>
    <t>978-5-17-160308-3</t>
  </si>
  <si>
    <t>ПодлиннаяИсторияРоссии</t>
  </si>
  <si>
    <t>ASE000000000876878</t>
  </si>
  <si>
    <t>http://cdn.eksmo.ru/v2/ASE000000000876878/COVER/cover1.jpg</t>
  </si>
  <si>
    <t>ПодлиннаяИсторияРоссии Николай II. Бремя самодержца. Документы, письма, дневники, фотографии Государственного архива Российской Федерации</t>
  </si>
  <si>
    <t>Бремя самодержца тяжело и ответственно, а порой и трагично. 1 марта 1881 г.  новый наследник российского трона, юный Ники, стоя у постели истекающего кровью умирающего деда, императора Александра II, не мог представить себе, что для него оно окажется непосильным. Николай II потеряет империю, свободу, жизнь. И погибнет он, как и дед, от рук его же бывших подданных — «…Валтасар был убит своими слугами».
Личные письма и дневники Романовых, переписка с родственниками позволяют понять, каким человеком был последний император России, какое образование и воспитание получил, что переживал и чему радовался в жизни, как относился к бремени своей власти. Только документальные свидетельства дают беспристрастную картину, по которой каждый может сложить свое мнение и сделать свои выводы.</t>
  </si>
  <si>
    <t>Библия. Ветхий Завет (Синодальный перевод)</t>
  </si>
  <si>
    <t>Православное чтение (мал.)</t>
  </si>
  <si>
    <t>978-5-17-138161-5</t>
  </si>
  <si>
    <t>ПравославноеЧтение</t>
  </si>
  <si>
    <t>ASE000000000859056</t>
  </si>
  <si>
    <t>Альфа</t>
  </si>
  <si>
    <t>http://cdn.eksmo.ru/v2/ASE000000000859056/COVER/cover1.jpg</t>
  </si>
  <si>
    <t>ПравославноеЧтение Библия. Ветхий Завет</t>
  </si>
  <si>
    <t>Настоящее издание Ветхого Завета с христианской точки зрения представляет собой памятник первого из трёх Божьих откровений. Тексты Ветхого завета – древнейшие из двух частей христианской Библии. 
Ветхий Завет – это не сборник древних мифов, сказаний и легенд, как многие могут полагать. Если воспринимать Ветхий Завет через призму Нового, то человек, в какую бы эпоху он ни жил, может увидеть, что Ветхий Завет готовил человечество к принятию Сына Божия – это было его главной задачей. В Ветхом Завете описаны события от начала сотворения мира до I века до Рождества Христова. Всё Священное Писание – духовная пища, дающая повод к многочисленным размышлениям. 
СИНОДАЛЬНЫЙ ПЕРЕВОД.</t>
  </si>
  <si>
    <t>Ветхий Завет – это не сборник древних мифов, сказаний и легенд, как многие могут полагать. Если воспринимать Ветхий Завет через призму Нового, то человек, в какую бы эпоху он ни жил, может увидеть, что Ветхий Завет готовил человечество к принятию Сына Божия – это было его главной задачей. В Ветхом Завете описаны события от начала сотворения мира до I века до Рождества Христова. Всё Священное Писание – духовная пища, дающая повод к многочисленным размышлениям. 
СИНОДАЛЬНЫЙ ПЕРЕВОД.</t>
  </si>
  <si>
    <t>978-5-17-151612-3</t>
  </si>
  <si>
    <t>ASE000000000867925</t>
  </si>
  <si>
    <t>http://cdn.eksmo.ru/v2/ASE000000000867925/COVER/cover1.jpg</t>
  </si>
  <si>
    <t>ПравославноеЧтение(тв)Библия. Ветхий Завет</t>
  </si>
  <si>
    <t>Настоящее издание продолжает традицию отечественных иллюстрированных изданий Библии, прерванную в начале XX в.
СИНОДАЛЬНЫЙ ПЕРЕВОД.</t>
  </si>
  <si>
    <t>Ловушки и иллюзии мозга</t>
  </si>
  <si>
    <t>Филатов А.В.</t>
  </si>
  <si>
    <t>Практический тренинг</t>
  </si>
  <si>
    <t>978-5-17-120324-5</t>
  </si>
  <si>
    <t>ПрактическийТренинг</t>
  </si>
  <si>
    <t>ASE000000000848736</t>
  </si>
  <si>
    <t>http://cdn.eksmo.ru/v2/ASE000000000848736/COVER/cover1.jpg</t>
  </si>
  <si>
    <t>ПрактическийТренинг Ловушки и иллюзии мозга</t>
  </si>
  <si>
    <t>В книге "Ловушки и иллюзии мозга" представлены типичные ошибки мышления, так называемые когнитивные искажения. Научившись их определять и прорабатывать, вы сможете лучше понять себя и окружающих, а также выстраивать коммуникацию правильно.</t>
  </si>
  <si>
    <t>Когнитивные искажения — это определенные шаблоны мышления, которые изменяют восприятие реальности. Чаще всего — в сторону негатива. 
Задумывались ли вы о том, как часто мозг вводит нас в заблуждение? Почему нам в принципе свойственно шаблонное мышление? Почему многие становятся жертвами мошенников или ведутся на маркетинговые манипуляции в стиле «Только на этой неделе! Не пропустите обвал цен!»?
Книга «Ловушки и иллюзии мозга» станет помощником в обнаружении и преодолении систематических ошибок мышления. Вы научитесь не только определять ошибки по их «симптоматике», но и сможете лучше узнать себя и окружающих. Поняв, как работает наш мозг, вы узнаете, на что следует обращать внимание при общении с людьми, научитесь оценивать и анализировать ситуации объективно.</t>
  </si>
  <si>
    <t>Психология влияния и обмана: инструкция для манипуляторов</t>
  </si>
  <si>
    <t>978-5-17-111735-1</t>
  </si>
  <si>
    <t>ASE000000000839707</t>
  </si>
  <si>
    <t>http://cdn.eksmo.ru/v2/ASE000000000839707/COVER/cover1.jpg</t>
  </si>
  <si>
    <t>ПрактическийТренинг Психология влияния и обмана: инструкция для манипуляторов</t>
  </si>
  <si>
    <t>Вы смотрели сериал «Обмани меня»? Вы бы хотели научиться искусно манипулировать людьми? Узнать, как влиять на людей? Эта книга, которая вошла в серию «Практический тренинг» - настоящее открытие! Купив ее, вы получите тайные знания по влиянию на ЛЮБОГО человека!</t>
  </si>
  <si>
    <t>Книга о самых простых способах, как распознать подлинные намерения человека. О проверенных методах, как прочесть его истинные мысли. О том, какие черты лица и фигуры выдают характер их хозяина. Как понять человека с первого взгляда только лишь по его манере одеваться и смеяться, по его почерку, стилю эсэмэсок, электронных писем, и даже татуировок. Как вычислить продолжительность жизни свою и окружающих вас людей по взгляду и походке. И в конце концов – как выведать все самые сокровенные тайны человека. Только знание секретных знаков поможет вам уверенно идти по жизни, точно зная, кто вас окружает и кому можно верить, а от кого стоит ждать подвоха в любой момент.</t>
  </si>
  <si>
    <t>Про здоровье кошки. От ветеринарного врача, влюбленного в свою работу</t>
  </si>
  <si>
    <t>Сизикова Н.К.</t>
  </si>
  <si>
    <t>ПРО кошек</t>
  </si>
  <si>
    <t>978-5-17-182661-1</t>
  </si>
  <si>
    <t>ASE000000000895843</t>
  </si>
  <si>
    <t>http://cdn.eksmo.ru/v2/ASE000000000895843/COVER/cover1.jpg</t>
  </si>
  <si>
    <t>ПРО кошекПро здоровье кошки. От ветеринарного врача, влюбленного в свою работу</t>
  </si>
  <si>
    <t>Вы когда-нибудь задумывались о том, как понять, что ваша кошка плохо себя чувствует, если она не может об этом сказать?
Наталья Сизикова — ветеринарный врач с 15-летним стажем, специалист по кардиологии, нефроурологии и пульмонологии кошек — делится в этой книге знаниями, которые обычно остаются за стенами ветеринарных клиник и о которых редко успевают рассказать на приеме.
•   Как устроено кошачье здоровье «изнутри»?
•   Какие симптомы стоит замечать первыми?
•   Как подготовиться к визиту в ветклинику?
•   Как безопасно оказать первую помощь и избежать ошибок, ведущих к болезням?
•   Как правильно кормить питомца?
Эта книга — не про лечение, а про понимание. И она поможет вам стать для своей кошки не просто хозяином, а настоящим защитником ее здоровья.</t>
  </si>
  <si>
    <t>Биполярники: как живут и справляются с собой люди с биполярным расстройством</t>
  </si>
  <si>
    <t>Пушкина М.</t>
  </si>
  <si>
    <t>Психиатрия. Жизнь с диагнозом</t>
  </si>
  <si>
    <t>978-5-17-183740-2</t>
  </si>
  <si>
    <t>Психиатрия(Жизнь с диагно</t>
  </si>
  <si>
    <t>ASE000000000896712</t>
  </si>
  <si>
    <t>http://cdn.eksmo.ru/v2/ASE000000000896712/COVER/cover1.jpg</t>
  </si>
  <si>
    <t>Психиатрия(Жизнь с диагнозом)Пушкина Биполярники: как живут и справляются с собой люди с биполярным расстройством</t>
  </si>
  <si>
    <t>Маша Пушкина — психолог когнитивно-поведенческого направления, специализирующаяся на расстройствах биполярного спектра. Автор книг «Биполярное расстройство: гид по выживанию» и «Биполярный вопрос: продвинутый гид по БАР». 
Одной из первых в России заговорила о проблемах «биполярников» — это остроумное название придумали для себя сами люди с этим диагнозом. Маша Пушкина с 2016 года ведет пациентское сообщество «Ассоциация "Биполярники"», сотрудничает с общественными организациями, помогающими людям с психическими расстройствами, и пишет статьи о ментальном здоровье в популярных СМИ. В 2019 году получила диплом психолога, а затем прошла обучение когнитивно-поведенческой психотерапии.
Многие боятся, что диагноз «биполярное расстройство» поставит крест на полноценной жизни. Но это не так. Жизнь с БАР может быть благополучной и продуктивной. Ключ — в умении переживать перепады настроения и возвращаться к равновесию. Для этого важно подобрать подходящую схему лечения, выстроить грамотный режим дня, а еще понимать и принимать свои особенности. 
В этой книге собраны реальные истории людей с БАР, которые делятся личным опытом поиска баланса и инструментами, которые помогли им вернуть контроль над собственной жизнью. Это книга-компас для тех, кто хочет не просто бороться с болезнью, а строить полноценную и осмысленную жизнь. И помните, диагноз — не приговор!</t>
  </si>
  <si>
    <t>Убийство на острове</t>
  </si>
  <si>
    <t>Кларк Л.</t>
  </si>
  <si>
    <t>Психологический триллер (м)</t>
  </si>
  <si>
    <t>978-5-17-177612-1</t>
  </si>
  <si>
    <t>ПсихТриллер(м)</t>
  </si>
  <si>
    <t>ONE OF THE GIRLS</t>
  </si>
  <si>
    <t>ASE000000000891757</t>
  </si>
  <si>
    <t>http://cdn.eksmo.ru/v2/ASE000000000891757/COVER/cover1.jpg</t>
  </si>
  <si>
    <t>ПсихТриллер(м)Кларк Убийство на острове</t>
  </si>
  <si>
    <t>– «Убийство на острове» Люси Кларк — психологический триллер с захватывающим сюжетом и атмосферой средиземноморского курорта, где за фасадом идиллии скрываются мрачные тайны. Это седьмой роман автора, отмеченный статусом «Выбор редактора» на «Амазон» и собравший более 25 000 отзывов читателей.
– Люси Кларк — известная британская писательница, чьи романы издаются в 25 странах, а суммарный тираж превышает 1 000 000 экземпляров.
– В центре сюжета — девичник на живописном греческом острове: прогулки по мощеным улочкам, вечера в уютных ресторанчиках, купание под звездами… Но идиллию нарушают вскрывшиеся тайны прошлого: измены, предательства, обман.
– Одна из подруг невесты намерена помешать свадьбе любой ценой, а затем на острове происходит убийство — интрига нарастает с каждой страницей.
– Роман исследует сложные отношения между подругами, природу ревности и предательства, а также то, как давние секреты могут разрушить даже самые крепкие связи.
– Издание входит в серию «Психологический триллер (м)» — коллекцию напряженных историй с глубоким психологизмом и неожиданными развязками. Продуманный дизайн обложки передает драматичную и интригующую атмосферу книги.</t>
  </si>
  <si>
    <t>Шесть девушек планировали устроить девичник на залитом солнцем греческом острове. Казалось бы, их небольшое путешествие началось просто идеально: прогулки по живописным мощеным улочкам, вечера в уютных ресторанчиках и купание под звездами. Однако внезапно что-то пошло не так...
Начали вскрываться тайны прошлого: измены, предательства, обман.
К тому же одна из подруг невесты намерена во что бы то ни стало помешать свадьбе.
И очень скоро на острове случится убийство. Кто же станет жертвой?..</t>
  </si>
  <si>
    <t>В темном-темном лесу</t>
  </si>
  <si>
    <t>Уэйр Р.</t>
  </si>
  <si>
    <t>978-5-17-118098-0</t>
  </si>
  <si>
    <t>IN A DARK, DARK WOOD</t>
  </si>
  <si>
    <t>ASE000000000846473</t>
  </si>
  <si>
    <t>http://cdn.eksmo.ru/v2/ASE000000000846473/COVER/cover1.jpg</t>
  </si>
  <si>
    <t>ПсихТриллер(м)Уэйр В темном-темном лесу</t>
  </si>
  <si>
    <t>В ТЕМНОМ-ТЕМНОМ ЛЕСУ
Десять лет назад Нора окончила школу и порвала все связи с друзьями. С тех пор Нора ни разу не видела свою лучшую подругу Клэр…
СТОЯЛ ТЕМНЫЙ-ТЕМНЫЙ ДОМ
…пока однажды ей вдруг не пришло приглашение на девичник Клэр. Что это, как не шанс оставить наконец позади все призраки прошлого?
А В ТЕМНОМ-ТЕМНОМ ДОМЕ БЫЛА ТЕМНАЯ-ТЕМНАЯ КОМНАТА
Но что-то пошло не так. Совсем не так. 
И В ЭТОЙ ТЕМНОЙ-ТЕМНОЙ КОМНАТЕ…
Некоторым тайнам лучше оставаться не раскрытыми.</t>
  </si>
  <si>
    <t>Живой мертвец и другие таинственные истории</t>
  </si>
  <si>
    <t>978-5-17-184037-2</t>
  </si>
  <si>
    <t>Лаврова Маргарита Александровна</t>
  </si>
  <si>
    <t>ASE000000000897021</t>
  </si>
  <si>
    <t>http://cdn.eksmo.ru/v2/ASE000000000897021/COVER/cover1.jpg</t>
  </si>
  <si>
    <t>Рус.класс!Одоевский Живой мертвец и другие таинственные истории</t>
  </si>
  <si>
    <t>– «Живой мертвец и другие таинственные истории» — сборник произведений князя Владимира Федоровича Одоевского (1804–1869), русского писателя, младшего современника А. С. Пушкина, чьим творчеством восхищался Н. В. Гоголь.
– Творчество Одоевского оказало влияние на развитие русской фантастики и мистической прозы, предвосхитив многие литературные тенденции.
– В сборник вошли мистические и ироничные «Пестрые сказки», сентиментальные повести «Княжна Мими» и «Княжна Зизи», таинственные и фантастические рассказы «Привидение», «Черная Перчатка», «Живой мертвец» и другие произведения автора.
– Произведения Одоевского открывают читателю мир, где мистика переплетается с сатирой, а фантастические сюжеты служат поводом для глубоких философских и социальных наблюдений.
– Издание входит в серию «Русская классика» — коллекцию знаковых произведений отечественной литературы в твердом переплете с элегантным оформлением.</t>
  </si>
  <si>
    <t>В это издание вошли избранные повести и рассказы В. Ф. Одоевского — мистические и ироничные «Пестрые сказки», сентиментальные «Княжна Мими» и «Княжна Зизи», фантастические и таинственные «Привидение», «Черная Перчатка», «Живой мертвец» и другие.</t>
  </si>
  <si>
    <t>Кровь эльфов. Час презрения</t>
  </si>
  <si>
    <t>КИНО!!</t>
  </si>
  <si>
    <t>978-5-17-118219-9</t>
  </si>
  <si>
    <t>CZAS POGARDY</t>
  </si>
  <si>
    <t>ASE000000000846596</t>
  </si>
  <si>
    <t>http://cdn.eksmo.ru/v2/ASE000000000846596/COVER/cover1.jpg</t>
  </si>
  <si>
    <t>Сапковский(КИНО)Ведьмак.Кровь эльфов. Час презрения (сериал Netflix)</t>
  </si>
  <si>
    <t>Сага Анджея  Сапковского занимает одно из первых мест в отечественных и зарубежных списках лучшего фэнтези, а Геральт, культовый персонаж литературы и компьютерных игр, уже во второй раз появляется на телеэкранах.
Таинственные силы Предназначения связали ведьмака Геральта с девочкой, принцессой по имени Цирилла. Возможно ли сбежать от своего Предназначения, ставшего судьбой – и нужно ли это Геральту?
Читайте продолжение великолепной саги и сравнивайте приключения любимого героя в кинематографическом и литературном мирах!</t>
  </si>
  <si>
    <t>Шелест кукурузы</t>
  </si>
  <si>
    <t>Берд Х.</t>
  </si>
  <si>
    <t>Сверхъестественное досье</t>
  </si>
  <si>
    <t>978-5-17-182923-0</t>
  </si>
  <si>
    <t>СверхДосье</t>
  </si>
  <si>
    <t>ASE000000000896117</t>
  </si>
  <si>
    <t>http://cdn.eksmo.ru/v2/ASE000000000896117/COVER/cover1.jpg</t>
  </si>
  <si>
    <t>СверхДосье Берд Шелест кукурузы</t>
  </si>
  <si>
    <t>– Вторая книга мистической серии «Сверхъестественное досье» от Хелен Берд: новое расследование после романа «Тайны Нового Орлеана».
– Атмосфера американской глубинки — небольшой город в Небраске, где за фасадом обыденной жизни дремлют мрачные тайны.
– Мистический триллер на грани хоррора и детектива. Городок потрясает серия загадочных убийств, и совсем непросто разобраться, кто именно стоит за ними (и что страшнее) — человек или темные силы.
– Совместное расследование, в котором между героями возникнет сложная и притягательная химия.
– Хелен Берд — автор редакции «Жанры», мастер атмосферных историй, в которых городские легенды сплетаются с элементами южноготического романа и современного триллера.</t>
  </si>
  <si>
    <t>Приехав на похороны матери в маленький городок Хаммерфорд в штате Небраска, Луиза Миллер не подозревала, что выпустить ее оттуда уже не захотят.
Шейн Картер, помощник окружного шерифа, понятия не имел, какие тайны скрывались в его родных местах. А в подвале местной церкви пряталось нечто, жаждущее свободы и крови.</t>
  </si>
  <si>
    <t>Английский язык! Большой понятный самоучитель. Всё подробно и по полочкам</t>
  </si>
  <si>
    <t>Современный самоучитель</t>
  </si>
  <si>
    <t>978-5-17-106550-8</t>
  </si>
  <si>
    <t>СовременСамоучитель</t>
  </si>
  <si>
    <t>ASE000000000834383</t>
  </si>
  <si>
    <t>http://cdn.eksmo.ru/v2/ASE000000000834383/COVER/cover1.jpg</t>
  </si>
  <si>
    <t>СовременСамоучитель(тв)Английский язык! Большой понятный самоучитель. Всё подробно и по полочкам</t>
  </si>
  <si>
    <t>«Английский язык! Большой понятный самоучитель. Всё подробно и по полочкам» – новая книга С.А. Матвеева, одного из самых популярных авторов в нише изданий по иностранным языкам. 
Самоучитель дает возможность выучить английский с нуля, постепенно, без чрезмерных усилий осваивая самое необходимое – от азов произношения до правильного употребления той или иной глагольной формы.  
В этом самоучителе подробно представлены:
– правила чтения и произношение
– части речи: существительное, прилагательное, местоимение, глагол и др.
– особенности использования артиклей
– глагол и его различные времена с примерами употребления
– модальные глаголы
– правило согласования времён
– базовая лексика, необходимая для общения
– упражнения на отработку усвоенного материала
   В большинстве случаев английские слова даются с произношением русскими буквами, что позволяет сразу же начать говорить по-английски. 
   В конце самоучителя помещены таблица неправильных глаголов и своеобразный англо-русский разговорник – 800 самых употребительных английских фраз с переводами.
   Издание для всех, чья цель – овладеть английским языком быстро, просто и эффективно.</t>
  </si>
  <si>
    <t>Самоучитель дает возможность выучить английский с нуля, постепенно, без чрезмерных усилий осваивая самое необходимое. В самоучителе даны основы английского произношения,  рассказано о правилах чтения, причем на протяжении всей книги большинство английских слов и предложений сопровождаются транскрипцией русскими буквами. Подробно представлены части речи (существительное, прилагательное, местоимение, глагол и т. д.). Особое внимание уделено глаголу и практически всем наиболее употребительным глагольным временам. Вся грамматика изложена просто, наглядно и с большим количеством примеров. К английским фразам и выражениям даны русские переводы. А упражнения с ответами позволяют быстро проверить  усвоенные знания. Попутно даются также тематические словарики, позволяющие постепенно увеличивать свой словарный запас и использовать эту лексику в разговоре.
    В конце книги помещена таблица неправильных глаголов, а также своеобразный англо-русский разговорник. Он содержит 800 разговорных фраз, расположенных по алфавиту.
    Проработав этот самоучитель, читатель научится понимать английскую речь на слух, читать несложные тексты, а также общаться на бытовые темы.</t>
  </si>
  <si>
    <t>Больше, чем любовь</t>
  </si>
  <si>
    <t>Стил Д.</t>
  </si>
  <si>
    <t>Миры Даниэлы (м)</t>
  </si>
  <si>
    <t>978-5-17-184873-6</t>
  </si>
  <si>
    <t>Стил(лучшее/м)</t>
  </si>
  <si>
    <t>NO GREATER LOVE</t>
  </si>
  <si>
    <t>ASE000000000897554</t>
  </si>
  <si>
    <t>http://cdn.eksmo.ru/v2/ASE000000000897554/COVER/cover1.jpg</t>
  </si>
  <si>
    <t>Стил(лучшее/м)Больше, чем любовь</t>
  </si>
  <si>
    <t>– «Больше, чем любовь» — проникновенный роман Даниэлы Стил о силе духа, семейных ценностях и способности идти вперед даже после самых страшных потерь.
– Автор — Даниэла Стил, один из самых популярных и любимых англоязычных авторов современности. Суммарный тираж ее романов превысил 900 миллионов экземпляров; они переведены на 40 языков и изданы в 48 странах. Писательница внесена в Книгу рекордов Гиннесса: одно из ее произведений продержалось в списке бестселлеров «Нью Йорк Таймс» 381 неделю.
– В основе сюжета — трагедия крушения «Титаника»: юная Эдвина Уинфилд теряет родителей и любимого жениха, но находит в себе силы стать главой семьи и взять на себя управление фамильным газетным бизнесом. Через испытания и потери героиня учится жить заново, сохраняя память о прошлом и открывая сердце для будущего.
– Произведение затрагивает темы стойкости перед лицом трагедии, ответственности и взросления, семейных связей как опоры в трудные времена и поиска смысла жизни после утраты.
– История охватывает годы перемен: взросление братьев и сестер Эдвины, их выбор жизненного пути, психологические последствия травмы «Титаника» для близких.
– Издание входит в серию «Миры Даниэлы (м)» — коллекцию знаковых произведений писательницы с продуманным красочным оформлением для ценителей качественной прозы. Перевод Е. Ю. Елистратовой.</t>
  </si>
  <si>
    <t>Казалось, жизнь сулила Эдвине Уинфилд только счастье… Однако ни ее родителей, ни горячо любимого жениха Чарлза не оказалось среди уцелевших при крушении «Титаника».
Нет времени для скорби: юная девушка становится главой семьи и начинает самостоятельно управлять фамильным газетным бизнесом. Но дни и годы бегут...
Брат Филипп вырастает и уходит на войну. Джордж выбирает карьеру в зарождающемся кинематографе. Прекрасная Алексис, так и не сумевшая позабыть кошмар «Титаника», ведет себя все более странно. И лишь младшие, Фанни и Тедди, пока не доставляют хлопот…</t>
  </si>
  <si>
    <t>Красная рука, чёрная простыня, зелёные пальцы</t>
  </si>
  <si>
    <t>Страшилки</t>
  </si>
  <si>
    <t>978-5-17-122382-3</t>
  </si>
  <si>
    <t>ASE000000000850826</t>
  </si>
  <si>
    <t>http://cdn.eksmo.ru/v2/ASE000000000850826/COVER/cover1.jpg</t>
  </si>
  <si>
    <t>Страшилки Успенский Красная рука, чёрная простыня, зелёные пальцы</t>
  </si>
  <si>
    <t>Красная Рука, Черная Простыня, Желтый Глаз и другие подобные сущности лучше всего себя чувствуют в детских учреждениях — школах и летних лагерях. И это объяснимо: там для них создается исключительно благоприятная атмосфера. А вот милиция против них совершенно бессильна, потому как нагана нечисть не боится. Чего она боится, берется выяснить молоденький стажёр Виктор Рахманов. Ох и натерпится он страха!
Для среднего школьного возраста.</t>
  </si>
  <si>
    <t>Улитка на склоне</t>
  </si>
  <si>
    <t>978-5-17-120080-0</t>
  </si>
  <si>
    <t>ASE000000000848481</t>
  </si>
  <si>
    <t>http://cdn.eksmo.ru/v2/ASE000000000848481/COVER/cover1.jpg</t>
  </si>
  <si>
    <t>Стругацкие(лучшее)Улитка на склоне</t>
  </si>
  <si>
    <t>– От авторов книг «Понедельник начинается в субботу», «Трудно быть богом» и «Пикник на обочине».
– Братья Аркадий и Борис Стругацкие — главные лица в советской фантастике, их творчество оказало огромное влияние на все последующее развитие жанра в нашей стране.
– Авторская серия «Лучшие книги братьев Стругацких» в стильном оформлении и твердой обложке.</t>
  </si>
  <si>
    <t>Одно из самых загадочных и провокационных произведений братьев Стругацких, печатавшееся по частям – в 1966 и 1968 годах, после чего попало под запрет и пришло к читателю в полном объеме только в 1988 году.
Управление, созданное для исследования и освоения Леса.
Лес, сопротивляющийся любым попыткам вторжения в его тайны.
Перец и Кандид – ученые, бросающие вызов стихийным силам, но расходящиеся в понимании вставших перед человечеством проблем.
Бюрократическая система, зыбкая и монументальная одновременно, безжалостно перемалывающая в своих жерновах как природные ресурсы, так и людские судьбы.
Книга, сочетающая в себе черты антиутопии и притчи, бескомпромиссная и увлекательная, как сама жизнь…</t>
  </si>
  <si>
    <t>В волшебном мире я ищу... Книга-искалка для поклонников вселенной "Гарри Поттера"</t>
  </si>
  <si>
    <t>Грашуис И.</t>
  </si>
  <si>
    <t>Фандом. Квест</t>
  </si>
  <si>
    <t>978-5-17-180804-4</t>
  </si>
  <si>
    <t>(Уволен) Коваленко Ксения Романовна</t>
  </si>
  <si>
    <t>ФандомКвест</t>
  </si>
  <si>
    <t>WHERE IN THE WIZARDING WORLD..?</t>
  </si>
  <si>
    <t>ASE000000000881181</t>
  </si>
  <si>
    <t>Кладезь. Музыка</t>
  </si>
  <si>
    <t>http://cdn.eksmo.ru/v2/ASE000000000881181/COVER/cover1.jpg</t>
  </si>
  <si>
    <t>ФандомКвест В волшебном мире я ищу... Книга-искалка для поклонников вселенной "Гарри Поттера"</t>
  </si>
  <si>
    <t>Акцио, приключения! Найди их все!
Отправляйтесь в захватывающую визуальную экспедицию по следам Гарри Поттера! В этой уникальной книге-искалке знакомые локации открываются с новой стороны. Вам предстоит искать, расследовать и находить.
Что в списке на сегодня?
- Затерянные волшебные палочки в суматохе Косого переулка.
- Верные совы и магические кристаллы в гостиных факультетов.
- И даже коварно запрятанные крестражи, которые не так-то просто обнаружить!
Идеальный подарок для поттероманов любого возраста, готовых часами разглядывать любимый мир под новым углом.</t>
  </si>
  <si>
    <t>Сеульский магазинчик потерянных вещей</t>
  </si>
  <si>
    <t>Ким Хечжон</t>
  </si>
  <si>
    <t>Хиты Кореи</t>
  </si>
  <si>
    <t>978-5-17-172909-7</t>
  </si>
  <si>
    <t>Гапонова Анастасия Юрьевна</t>
  </si>
  <si>
    <t>ХитыКореи</t>
  </si>
  <si>
    <t>분실물이 돌아왔습니다 Lost and Found Time Travel</t>
  </si>
  <si>
    <t>ASE000000000888154</t>
  </si>
  <si>
    <t>http://cdn.eksmo.ru/v2/ASE000000000888154/COVER/cover1.jpg</t>
  </si>
  <si>
    <t>ХитыКореи Ким Сеульский магазинчик потерянных вещей</t>
  </si>
  <si>
    <t>– Хит Южной Кореи! Хилинг-роман, помогающий поверить в себя. 
– История о взрослении и преодолении трудностей. Книга, которая поможет вам поверить, что с течением времени все меняется к лучшему.
– Для поклонников романов «“Магазин снов” Мистера Талергута» Ли Мие, «Шоколадная лавка чудес» Ким Еын, «Добро пожаловать в “Книжный в Хюнамдоне”» Хван Порым и «Магазин шаговой недоступности» Ким Хоён.
– Стильное и качественное издание: твердый переплет с рельефным тиснением, оригинальная иллюстрация на обложке, атмосферная верстка, черно-белые иллюстрации в блоке, офсетная бумага. Бонус во всем тираже: двусторонняя закладка!</t>
  </si>
  <si>
    <t>Ю Хэвон — обычная корейская девушка с огромным багажом воспоминаний, которые ей не хочется ворошить. Она помогает своим ученикам, бережно собирая потерянные ими заколки, пеналы, ручки и даже дневники…
Однажды ей поступает серия загадочных телефонных звонков — просят забрать вещи. Вещи из прошлого, которые она когда-то потеряла, и те, что ей не принадлежат. Вещи из будущего, которое еще не наступило. Ключики, благодаря которым у нее есть шанс изменить себя.
Раз за разом забирая находку, Хэвон сталкивается с людьми из прошлого и настоящего, чувствами, нуждающимися в переосмыслении. Сможет ли она не только найти выход из этого лабиринта и стать счастливой, но и помочь тем, кто в ней нуждается?
И кто этот загадочный владелец забытого дневника по имени Февраль?</t>
  </si>
  <si>
    <t>Проект по дружбе</t>
  </si>
  <si>
    <t>978-5-17-168021-3</t>
  </si>
  <si>
    <t>ASE000000000884490</t>
  </si>
  <si>
    <t>http://cdn.eksmo.ru/v2/ASE000000000884490/COVER/cover1.jpg</t>
  </si>
  <si>
    <t>ШкольноеСтекло Артеева Проект по дружбе</t>
  </si>
  <si>
    <t>- Четвертый роман серии «Школьное стекло» — яркие истории о первой любви.
- От автора книг «Физика любви», «Бей первая», «Правило 24 секунд». 
- Каждая книга серии оснащена клапаном-«замочком», придающим ей сходство с дневником.
- Внутри — задания и тайные послания для расшифровки.
- Истории Юли Артеевой ценят за искренность, теплоту и юмор, но особенно — за умение пробуждать в памяти давно забытые воспоминания и чувства.</t>
  </si>
  <si>
    <t>ЖЕНЯ ГОЛЬЦМАН выполняет на отлично все, за что берется. Учится, слушает маму и следит за своим весом. Так же усердно она ненавидит своего одногруппника в колледже.
ЯРОСЛАВ ШМЕЛЕВ игнорирует правила, устраивает бардак вокруг себя и даже в своей голове. Женя для Ярослава – тощая заучка, он для нее – просто идиот.
Однажды они так сцепляются на социологии, что преподаватель предлагает им совместный проект, чтобы проверить, есть ли дружба между мужчиной и женщиной. Теперь Женя должна сходить на свидание со своим лучшим другом, а Ярик - подружиться с девушкой. Будет ли в этом споре победитель или проиграют оба?</t>
  </si>
  <si>
    <t>Протестантская этика и дух капитализма</t>
  </si>
  <si>
    <t>Вебер М.</t>
  </si>
  <si>
    <t>978-5-17-133943-2</t>
  </si>
  <si>
    <t>Die protestantische Ethik und der «Geist» des Kapitalismus</t>
  </si>
  <si>
    <t>ASE000000000854613</t>
  </si>
  <si>
    <t>http://cdn.eksmo.ru/v2/ASE000000000854613/COVER/cover1.jpg</t>
  </si>
  <si>
    <t>ЭксклюзивКлассика Вебер Протестантская этика и дух капитализма</t>
  </si>
  <si>
    <t>Максимилиан  Вебер (1864 - 1920) - крупнейший немецкий социолог, основоположник социологии как науки об обществе, до сих пор оказывающий влияние на ее развитие.
Почему одни государства богаче, а другие беднее?
Почему католические страны, несмотря на накопленные колоссальные богатства, после Реформации XVI века престали быть локомотивами истории? 
И как на это повлияло религиозное учение протестантов, в котором аскетизм причудливо сочетался с богатством?
На эти вопросы М. Вебер отвечает в своей основополагающей и самой цитируемой работе "Протестантская этика и дух капитализма".
Автор  показывает нам взаимосвязь протестантских религиозных ценностей и "духа капитализма", утверждая, что в странах, где такие ценности доминировали, развитие капитализма происходило быстрее и легче.</t>
  </si>
  <si>
    <t>Север и Юг</t>
  </si>
  <si>
    <t>Гаскелл Э.</t>
  </si>
  <si>
    <t>978-5-17-105780-0</t>
  </si>
  <si>
    <t>North and South</t>
  </si>
  <si>
    <t>ASE000000000833620</t>
  </si>
  <si>
    <t>http://cdn.eksmo.ru/v2/ASE000000000833620/COVER/cover1.jpg</t>
  </si>
  <si>
    <t>ЭксклюзивКлассика Гаскелл Север и юг</t>
  </si>
  <si>
    <t>Богатый фабрикант с промышленного севера Англии Джон Торнтон и блестяще образованная дочь скромного священника с юга Маргарет Хейл возненавидели друг друга с первого взгляда. Кто Джон в глазах девушки? Невежественный нувориш, считающий, что все в этом мире продается и покупается. А кто для него Маргарет? Заносчивая кисейная барышня, слишком многое о себе возомнившая, – особенно если учесть, что у ее отца нет ни гроша. Однако не зря говорят, что от ненависти до любви – один шаг, – противостояние молодых людей, не уступающих друг другу умом, волей и характером, постепенно превращает их взаимную неприязнь в куда более теплое чувство. Чувство, в котором, и Маргарет, и Джон не смеют признаться даже самим себе…</t>
  </si>
  <si>
    <t>Наедине с собой</t>
  </si>
  <si>
    <t>Марк Аврелий</t>
  </si>
  <si>
    <t>978-5-17-106948-3</t>
  </si>
  <si>
    <t>Τὰ εἰς ἑαυτόν</t>
  </si>
  <si>
    <t>ASE000000000834799</t>
  </si>
  <si>
    <t>http://cdn.eksmo.ru/v2/ASE000000000834799/COVER/cover1.jpg</t>
  </si>
  <si>
    <t>ЭксклюзивКлассика Марк Аврелий Наедине с собой</t>
  </si>
  <si>
    <t>«Наедине с собой. Размышления» — сборник афористических мыслей Марка Аврелия, написанный им на греческом языке (койне) в 70-е годы II века во время войны на дунайской границе. Он пользовался несомненным успехом в позднеантичное время,  а в XVI веке  возродился в европейских философских кругах.
Эти личные записи отражают упорное стремление императора не только руководствоваться в своем мироощущении учением стоиков, но и развивать его дальше, назвав ведущим началом в человеке не душу, но разум, который нужно привести в согласие с природой целого, достигнув таким образом бесстрастия.</t>
  </si>
  <si>
    <t>978-5-17-099511-0</t>
  </si>
  <si>
    <t>OF MICE AND MEN</t>
  </si>
  <si>
    <t>ASE000000000725055</t>
  </si>
  <si>
    <t>http://cdn.eksmo.ru/v2/ASE000000000725055/COVER/cover1.jpg</t>
  </si>
  <si>
    <t>ЭксклюзивКлассика Стейнбек О мышах и людях. Жемчужина (2-ое издание)</t>
  </si>
  <si>
    <t>Введение в психоанализ</t>
  </si>
  <si>
    <t>Фрейд З.</t>
  </si>
  <si>
    <t>978-5-17-092902-3</t>
  </si>
  <si>
    <t>Sigmund Freud. Vorlesungen zur Einfuehrung in die Psychoanalyse</t>
  </si>
  <si>
    <t>ASE000000000717682</t>
  </si>
  <si>
    <t>http://cdn.eksmo.ru/v2/ASE000000000717682/COVER/cover1.jpg</t>
  </si>
  <si>
    <t>ЭксклюзивКлассика Фрейд Введение в психоанализ</t>
  </si>
  <si>
    <t>В свое время идея Зигмунда Фрейда о влиянии полового инстинкта на психику и развитие человеческого общества произвела эффект разорвавшейся бомбы. Теория о бессознательном, которое влияет на все наши действия и поступки, и о сексуальном влечении как главной движущей силе отдельной личности и общества в целом и по сей день вызывает споры в научной среде, однако невозможно отрицать, что учение Фрейда о психоанализе внесло неоценимый вклад в развитие всей мировой психологии. 
Предлагаемое вниманию читателя издание представляет собой цикл лекций по введению в психоанализ, прочитанных Зигмундом Фрейдом в 1915–1917 годах.</t>
  </si>
  <si>
    <t>Дорога к рабству</t>
  </si>
  <si>
    <t>Хайек Фридрих</t>
  </si>
  <si>
    <t>978-5-17-135141-0</t>
  </si>
  <si>
    <t>THE ROAD TO SERFDOM</t>
  </si>
  <si>
    <t>ASE000000000855893</t>
  </si>
  <si>
    <t>http://cdn.eksmo.ru/v2/ASE000000000855893/COVER/cover1.jpg</t>
  </si>
  <si>
    <t>ЭксклюзивКлассика Хайек Дорога к рабству</t>
  </si>
  <si>
    <t>Пожалуй, самая громкая работа Фридриха Августа фон Хайека — «Дорога к рабству» — была опубликована в годы войны (1944) и стала одним из признанных трудов в защиту свободного общества. Многократно переиздававшая и переведенная на многие языки, она оказала большое влияние на мировую экономику и политику, воплотив в себе идейную основу для отказа от тотального государственного контроля над экономической сферой. Хайек убедительно и аргументированно развенчивает миф о действенности «всемогущего государства», критикует социалистическую идеологию и экономику и доказывает, что они неизбежно ведут к тоталитаризму и диктатуре. А расширение государственной власти, по Хайеку, подавляет личную свободу граждан и развитие культуры.</t>
  </si>
  <si>
    <t>О дивный новый мир</t>
  </si>
  <si>
    <t>Хаксли О.</t>
  </si>
  <si>
    <t>978-5-17-155451-4</t>
  </si>
  <si>
    <t>BRAVE NEW WORLD</t>
  </si>
  <si>
    <t>ASE000000000871796</t>
  </si>
  <si>
    <t>http://cdn.eksmo.ru/v2/ASE000000000871796/COVER/cover1.jpg</t>
  </si>
  <si>
    <t>ЭксклюзивКлассика Хаксли О дивный новый мир (2-ое издание)</t>
  </si>
  <si>
    <t>Переиздание культовой антиутопии Олдоса Хаксли в новом оформлении.
«О дивный новый мир» — один из самых продаваемых и актуальных романов последнего десятилетия. 
Для поклонников антиутопий «Город за рекой» Германа Казака, «Мы» Евгения Замятина и «1984» Джорджа Оруэлла.</t>
  </si>
  <si>
    <t>«О дивный новый мир» — изысканная и остроумная антиутопия о генетически программируемом «обществе потребления», в котором разворачивается трагическая история Дикаря — «Гамлета» этого мира.</t>
  </si>
  <si>
    <t>Попытка к бегству. Далекая радуга.</t>
  </si>
  <si>
    <t>978-5-17-122290-1</t>
  </si>
  <si>
    <t>ASE000000000850779</t>
  </si>
  <si>
    <t>http://cdn.eksmo.ru/v2/ASE000000000850779/COVER/cover1.jpg</t>
  </si>
  <si>
    <t>ЭксклюзивКлассикаРус Стругацкие Попытка к бегству. Далекая радуга.</t>
  </si>
  <si>
    <t>На Радуге ежедневно осуществляются тысячи важных экспериментов, и главный из них - новый способ перемещения в пространстве - "Нуль-Т". Но однажды эксперимент пошел не так, как планировалось, и возникла гигантская сокрушительная Волна, сметающая с поверхности планеты все живое.
Корабль "Тариэль" способен взять на борт лишь ограниченное число пассажиров. Кого же спасать в первую очередь?
В сборнике также представлена повесть "Попытка к бегству", как и "Далекая Радуга", входящая в условный "полуденный" цикл.</t>
  </si>
  <si>
    <t>Терроризм и коммунизм. Перманентная революция</t>
  </si>
  <si>
    <t>Троцкий Л.Д.</t>
  </si>
  <si>
    <t>ПОЛИТОЛОГИЯ. ПОЛИТИЧЕСКИЕ НАУКИ</t>
  </si>
  <si>
    <t>978-5-17-169718-1</t>
  </si>
  <si>
    <t>ASE000000000885641</t>
  </si>
  <si>
    <t>http://cdn.eksmo.ru/v2/ASE000000000885641/COVER/cover1.jpg</t>
  </si>
  <si>
    <t>ЭксклюзивКлассикаРус Троцкий Терроризм и коммунизм. Перманентная революция</t>
  </si>
  <si>
    <t>— Классика отечественной политической мысли.
— Две важнейшие работы одного из творцов Октябрьской революции под одной обложкой.
— Для всех, кто интересуется недавней историей своей страны.
— В «Терроризме и коммунизме» Троцкий прослеживает всю мировую историю террора и отстаивает право государства на насилие.
— Написанная уже в эмиграции «Перманентная революция» наиболее полно отражает взгляды автора на построение социализма.
— Переиздание в серии «Эксклюзив: Русская классика»: в удобном карманном формате и узнаваемом оформлении.</t>
  </si>
  <si>
    <t>Убежденный революционер и пламенный оратор Лев Давидович Троцкий славился умением четко и изящно выражать свои мысли, что наглядно демонстрируется в работе «Терроризм и коммунизм». Написанная в годы Гражданской войны в вагоне бронепоезда книга последовательно опровергает возможность мирного эволюционного перехода к социализму. Троцкий прослеживает историю террора во все эпохи мировой цивилизации и доказывает, что господство любого класса удерживалось посредством насилия и репрессий.
В данное издание вошла также написанная уже в эмиграции книга «Перманентная революция», одна из важнейших теоретических работ, наиболее полно отражающих его взгляды на построение социализма.</t>
  </si>
  <si>
    <t>Первая любовь</t>
  </si>
  <si>
    <t>978-5-17-179946-5</t>
  </si>
  <si>
    <t>ASE000000000893701</t>
  </si>
  <si>
    <t>http://cdn.eksmo.ru/v2/ASE000000000893701/COVER/cover1.jpg</t>
  </si>
  <si>
    <t>ЭксклюзивКлассикаРус Тургенев Первая любовь(3-е издание)</t>
  </si>
  <si>
    <t>— Автор книг «Отцы и дети», «Муму» и «Дворянское гнездо» Иван Тургенев — один из самых авторитетных русских классиков второй половины XIX века.
— В это издание вошли полная тончайшего психологизма «Первая любовь», лиричная повесть «Ася» и роман о трагедии русского интеллигента «Рудин».
— Издание в серии «Эксклюзив: Русская классика» — в удобном карманном формате и узнаваемом оформлении.</t>
  </si>
  <si>
    <t>В этот сборник вошли две удивительной красоты повести: увлекательная, полная тончайшего психологизма «Первая любовь», прелестная, лиричная «Ася» – и «Рудин», роман о трагедии русского интеллигента, мечтающего о великих свершениях и великой любви, но в силу своей нерешительности и неуверенности в себе обреченного снова и снова переживать поражения.
Глубина образов, увлекательность сюжетов и удивительный талант Тургенева делают знакомство с его прозой незабываемым.</t>
  </si>
  <si>
    <t>Сонеты</t>
  </si>
  <si>
    <t>978-5-17-139084-6</t>
  </si>
  <si>
    <t>ASE000000000859801</t>
  </si>
  <si>
    <t>http://cdn.eksmo.ru/v2/ASE000000000859801/COVER/cover1.jpg</t>
  </si>
  <si>
    <t>ЭксклюзивПоэзия Шекспир Сонеты (пер. Маршак С.Я.)</t>
  </si>
  <si>
    <t>Сонеты Шекспира – высочайший из эталонов «высокой поэзии». Историки литературы вот уже несколько веков спорят о них, пытаясь разрешить загадку таинственной «смуглой леди» и юного друга великого поэта, которым они посвящены. О возможной истории создания сонетов написано множество книг, научных и художественных, и снято несколько фильмов. Ну а обычные читатели просто наслаждаются красотой языка Шекспира и страстью его вдохновения, превратившей это собрание сонетов в самый гениальный поэтический цикл в истории мировой литературы.</t>
  </si>
  <si>
    <t>Песнь рода. Раскраски-помощницы и заговоры-напевы для волшебного времени</t>
  </si>
  <si>
    <t>Демидова Ярослава</t>
  </si>
  <si>
    <t>Энергии цвета: пробуждающие раскраски</t>
  </si>
  <si>
    <t>978-5-17-183285-8</t>
  </si>
  <si>
    <t>225х225</t>
  </si>
  <si>
    <t>93x96/16*</t>
  </si>
  <si>
    <t>Д-пружина (мягкий)</t>
  </si>
  <si>
    <t>ЭнергииЦвета(раскр)</t>
  </si>
  <si>
    <t>ASE000000000896383</t>
  </si>
  <si>
    <t>http://cdn.eksmo.ru/v2/ASE000000000896383/COVER/cover1.jpg</t>
  </si>
  <si>
    <t>ЭнергииЦвета(раскр)Песнь рода. Раскраски-помощницы и заговоры-напевы для волшебного времени</t>
  </si>
  <si>
    <t>Раскраска-антистресс с необычным содержанием. Славянские мотивы в рисунках и заговорах помогут программировать себя на получение силы Рода — уверенности, стабильности, полноценного успокоения и свободы от тревоги. 
Погрузитесь в настоящее волшебство славянской магии с 48 иллюстрациями разной сложности и заговорами-напевами.
Плотная бумага подойдет для раскрашивания карандашами, мелками, фломастерами на водной основе, красками (пастель, гуашь). Пружинка сверху не травмирует руки и не создает дискомфорт, помогая не прерывать таинство.</t>
  </si>
  <si>
    <t>Little Women = Маленькие женщины</t>
  </si>
  <si>
    <t>Alcott Louisa May</t>
  </si>
  <si>
    <t>978-5-17-150514-1</t>
  </si>
  <si>
    <t>ASE000000000866833</t>
  </si>
  <si>
    <t>http://cdn.eksmo.ru/v2/ASE000000000866833/COVER/cover1.jpg</t>
  </si>
  <si>
    <t>ExclusiveClassicsHardcover(неадапт)Alcott Little Women</t>
  </si>
  <si>
    <t>Американская писательница Луиза Мэй Олкотт в одночасье стала знаменитой благодаря роману «Маленькие женщины», в основу которого легли ее собственные детские воспоминания, что сделало произведение частично автобиографическим. 
История повествует о четырех сестрах Марч: своенравной и талантливой Джо, хрупкой и мягкосердечной Бэт, красивой и кокетливой Мэг, а также романтичной и избалованной Эми. Вместе они справляются с потерями и невзгодами, узнают, что такое настоящая дружба, влюбляются, постигают нелегкую науку взросления и находят свое место в этом мире. 
Текст произведения дан в оригинале в неизменном виде.</t>
  </si>
  <si>
    <t>Эдгар Дега: Мост между традицией и современностью</t>
  </si>
  <si>
    <t xml:space="preserve">Парфенова София </t>
  </si>
  <si>
    <t>978-5-17-168255-2</t>
  </si>
  <si>
    <t>Дужанова Дарья Владимировна</t>
  </si>
  <si>
    <t>ASE000000000884780</t>
  </si>
  <si>
    <t>http://cdn.eksmo.ru/v2/ASE000000000884780/COVER/cover1.jpg</t>
  </si>
  <si>
    <t>ГалереяМировойЖивописи Эдгар Дега: Мост между традицией и современностью</t>
  </si>
  <si>
    <t>Эдгар Дега — французский художник и скульптор XIX века, один из ключевых представителей раннего импрессионизма. Он предстает как фигура перехода: между традицией и модерностью, академизмом и формальным поиском, наблюдением и абстрагированием. Книга предлагает глубокое и всестороннее рассмотрение его художественного пути: от ранних академических опытов до новаторских экспериментов во всех жанрах живописи и графики. Особое внимание уделено балетной тематике, процессу формирования индивидуального стиля, изобретению новых техник, а также творческим взаимоотношениям Дега с другими художниками своего времени.</t>
  </si>
  <si>
    <t>Кто похитил Короля кухни?</t>
  </si>
  <si>
    <t>Коты-детективы</t>
  </si>
  <si>
    <t>978-5-17-106772-4</t>
  </si>
  <si>
    <t>ГаттиКотыДетективы</t>
  </si>
  <si>
    <t>CHI HA RAPITO IL RE DEI FORNELLI? (BOOK 1)</t>
  </si>
  <si>
    <t>ASE000000000834616</t>
  </si>
  <si>
    <t>http://cdn.eksmo.ru/v2/ASE000000000834616/COVER/cover1.jpg</t>
  </si>
  <si>
    <t>ГаттиКотыДетективы Кто похитил Короля кухни?</t>
  </si>
  <si>
    <t>Они — самые толковые сыщики во всём Париже!
У этой четвёрки есть усы, лапы, хвосты и… исключительный нюх.
КТО ПОХИТИЛ КОРОЛЯ КУХНИ?
Исчез великий повар Пьер Паштет!
Возможно, он сбежал?
Или его похитил заклятый враг, Марсель — Король артишоков?
Полиция бродит в потёмках, но Мистер Луноброд и коты-сыщики готовы взяться за расследование. Безошибочное чутье и кошачья хитрость — вот гарантия успеха!</t>
  </si>
  <si>
    <t>Смертный грех</t>
  </si>
  <si>
    <t>Юрский Г.</t>
  </si>
  <si>
    <t>Детектив средней полосы</t>
  </si>
  <si>
    <t>978-5-17-182322-1</t>
  </si>
  <si>
    <t>ДетективСреднейПолосы</t>
  </si>
  <si>
    <t>ASE000000000895701</t>
  </si>
  <si>
    <t>http://cdn.eksmo.ru/v2/ASE000000000895701/COVER/cover1.jpg</t>
  </si>
  <si>
    <t>ДетективСреднейПолосы Юрский Смертный грех</t>
  </si>
  <si>
    <t>– Вторая книга в новой серии «Детектив средней полосы».
– Притча о религии, предназначении человека и преступлении в душе и перед богом.
– Необычные герои и локация — далекий монастырь на острове в Белом море и его обитатели. 
– Образ следователя создан не по канонам нуар-детектива и не по схеме каминного детектива, а по законам русской психологической прозы. В одном из интервью Г.Юрский признался: «Мой герой — это сыщик средней полосы». В характере такого героя проявляются и русские национальные черты, и свойства человека 20-х годов 21 века, и типичные качества личности, травмированной схваткой с людскими пороками.
– Георгий Юрский — автор семи детективных романов, в которых действуют полицейские из крови и плоти. Это тот счастливый случай, когда личность следователя не менее интересна, чем личность убийцы. Возможно, это связано с тем, что сам Юрский находится внутри правоохранительной системы и знает о ее работе не понаслышке.</t>
  </si>
  <si>
    <t>После выхода на пенсию оперативник уголовного розыска Руслан Бортников уходит в монастырь, расположенный на острове в Белом море. Становится не монахом – трудником. Многое нужно понять и осмыслить Руслану. Отчего бросила жена? Почему не ладятся отношения со взрослой дочерью? Да и здоровье, подорванное работой, поправить вдалеке от столицы не помешает…
В новогоднюю ночь Руслан просыпается от звука выстрела и находит убитого настоятеля. Выходит, что и в христианской общине, строго живущей по заповедям Божиим, нет мира и покоя.
На острове всего восемь человек, не считая бывшего полицейского. Руслану предстоит раскрыть, кто из них убийца.</t>
  </si>
  <si>
    <t>Необыкновенные приключения Карика и Вали</t>
  </si>
  <si>
    <t>Ларри Я.Л.</t>
  </si>
  <si>
    <t>978-5-17-113714-4</t>
  </si>
  <si>
    <t>ASE000000000841978</t>
  </si>
  <si>
    <t>http://cdn.eksmo.ru/v2/ASE000000000841978/COVER/cover1.jpg</t>
  </si>
  <si>
    <t>ДетЧтение Ларри Необыкновенные приключения Карика и Вали</t>
  </si>
  <si>
    <t>Однажды во Всесоюзный научно-исследовательский институт рыбного хозяйства обратился Самуил Маршак с необычной просьбой: написать книгу о науке для детей. Например, познакомить ребят с энтомологией. Дело поручили Яну Леопольдовичу
Ларри (1900–1977), который был в этом институте аспирантом, а параллельно печатал
статьи для газет и журналов. Получившаяся рукопись очень понравилась С.Я. Маршаку, и он сам взялся за её редактирование. С того дня каждый ребёнок и взрослый имеет
возможность познакомиться со сказочной повестью «Необыкновенные приключения
Карика и Вали», где ребята, выпив волшебного раствора, уменьшаются до размеров
букашки и попадают в удивительный мир природы, где обитают страшные насекомые,
а опасность подстерегает на каждом шагу…
Для среднего школьного возраста.</t>
  </si>
  <si>
    <t>Древняя Греция</t>
  </si>
  <si>
    <t>Агоста Л.</t>
  </si>
  <si>
    <t>978-5-17-146623-7</t>
  </si>
  <si>
    <t>ASE000000000858643</t>
  </si>
  <si>
    <t>http://cdn.eksmo.ru/v2/ASE000000000858643/COVER/cover1.jpg</t>
  </si>
  <si>
    <t>ДетЭнц(best)Древняя Греция</t>
  </si>
  <si>
    <t>Откройте все секреты Древнего Мира!
Вашего ребёнка ждёт увлекательнейшее путешествие в прошлое: он узнает о том, во что верили древние греки, как одевались, какие здания строили. Что такое полис? Сколько было олимпийских богов? Как выглядел древнегреческий театр? 
Книга прекрасно подойдет для первого знакомства с миром Древней Греции, его культурой, историей, традициями. Лоредана Агоста и Энн МакРей, авторы множества научно-популярных книг для детей, просто и увлекательно рассказывают о сложных вещах, делятся самыми интересными и необычными фактами и не дают читателю скучать. А яркие иллюстрации делают каждую страницу ещё более занимательной.
Отправляйтесь на увлекательную экскурсию в прошлое!</t>
  </si>
  <si>
    <t>Книга «Древняя Греция» из серии «Детская энциклопедия» отправит юных читателей в прошлое и проведёт увлекательную экскурсию по Древней Греции.
Греческая культура оказала огромное влияние на современный мир, и немало греческих традиций живы до сих пор. Эта энциклопедия прекрасно подойдёт для первого знакомства с Древней Грецией, её традициями, культурой, обычаями и историей. На её страницах читатель найдёт абсолютно всё: от одежды и развлечений до религии, искусства, архитектуры, земледелия и государственного устройства.
Лоредана Агоста и Энн МакРей, авторы этой книги, в увлекательной форме рассказывают о сложном и простом, делятся наиболее интересными фактами и не дают читателю заскучать. А красочные иллюстрации делают каждую страницу ещё более занимательной.
Для среднего школьного возраста.</t>
  </si>
  <si>
    <t>На крыльях. Музыкальный приворот</t>
  </si>
  <si>
    <t>978-5-17-137561-4</t>
  </si>
  <si>
    <t>ASE000000000858425</t>
  </si>
  <si>
    <t>http://cdn.eksmo.ru/v2/ASE000000000858425/COVER/cover1.jpg</t>
  </si>
  <si>
    <t>Джейн Анна(мир любви)Музыкальный приворот-4.На крыльях</t>
  </si>
  <si>
    <t>Неужели Катрина Радова снова встала перед выбором своей второй половинки?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</si>
  <si>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Гордость или семья?..
Любовь или музыка?..
Смогут ли настоящие чувства противостоять иллюзиям?..
Любовь вдохновляет. Любовь прекрасна и упоительна. У любви тысячи ликов и миллионы оттенков. Но достаточно ли одной любви?
Решится ли моя подруга выйти замуж за человека, который обидел ее и растоптал сердце? Ведь от этого зависит не только ее жизнь.
Смогу ли я противостоять чарам того, кого считала своим другом? Возможно, мне снова придется выбирать между двумя парнями.
И что окажется важнее для Кея: любовь или музыка? Что он выберет: меня или популярность?
Возможно, кроме любви нужна смелость…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</si>
  <si>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Английские неправильные глаголы</t>
  </si>
  <si>
    <t>Диск-вертушка</t>
  </si>
  <si>
    <t>Наглядное пособие</t>
  </si>
  <si>
    <t>978-5-17-147155-2</t>
  </si>
  <si>
    <t>180х180</t>
  </si>
  <si>
    <t>180x180</t>
  </si>
  <si>
    <t>ДискВертушка</t>
  </si>
  <si>
    <t>ASE000000000863258</t>
  </si>
  <si>
    <t>http://cdn.eksmo.ru/v2/ASE000000000863258/COVER/cover1.jpg</t>
  </si>
  <si>
    <t>ДискВертушка Английские неправильные глаголы</t>
  </si>
  <si>
    <t>Эффективный способ запомнить английские неправильные глаголы. Подвижная часть диска-вертушки поможет быстро найти неправильную форму самых употребляемых глаголов английского языка.</t>
  </si>
  <si>
    <t>Диск-вертушка с неправильными глаголами отлично подойдет всем, кто изучает английский язык. В таблице помещены глаголы в трех формах с переводом. На обороте эти же глаголы объединены в группы со схожим способом образования. Наглядная подача материала позволит легко и быстро выучить формы неправильных английских глаголов.</t>
  </si>
  <si>
    <t>Дневник слабака-11. Ставки повышаются</t>
  </si>
  <si>
    <t>Кинни Дж.</t>
  </si>
  <si>
    <t>Дневник слабака</t>
  </si>
  <si>
    <t>978-5-17-120499-0</t>
  </si>
  <si>
    <t>Кузнецова Ольга Олеговна</t>
  </si>
  <si>
    <t>Дневник Слабака</t>
  </si>
  <si>
    <t>ASE000000000843608</t>
  </si>
  <si>
    <t>http://cdn.eksmo.ru/v2/ASE000000000843608/COVER/cover1.jpg</t>
  </si>
  <si>
    <t>Дневник Слабака 11. Ставки повышаются</t>
  </si>
  <si>
    <t>Грегу Хэффли опять не дают наслаждаться жизнью! Всё, что он умеет делать хорошо, – это играть в видеоигры, но родители требуют, чтобы он «открыл в себе какой-нибудь талант». К тому же на носу Хэллоуин, а у Грега и без того полно проблем.
Однажды пакет с мармеладными червячками и старая камера, найденная в подвале, наводят Грега на отличную идею… Что, если снять фильм ужасов? Так он докажет родителям, что у него есть скрытые таланты, и заодно наконец-то прославится и разбогатеет. План Грега, как всегда, неплох, только вот не обернётся ли двойная ставка двойным ударом?</t>
  </si>
  <si>
    <t>Мультики</t>
  </si>
  <si>
    <t>Читальня Михаила Елизарова</t>
  </si>
  <si>
    <t>978-5-17-123304-4</t>
  </si>
  <si>
    <t>Елизаров(лучшее)</t>
  </si>
  <si>
    <t>ASE000000000851757</t>
  </si>
  <si>
    <t>http://cdn.eksmo.ru/v2/ASE000000000851757/COVER/cover1.jpg</t>
  </si>
  <si>
    <t>Елизаров(лучшее)Мультики</t>
  </si>
  <si>
    <t>•   Новое издание знаменитого романа от автора бестселлеров «Земля» и «Библиотекарь».
•   Михаил Елизаров — один из самых ярких современных российских писателей, лауреат премий «Русский Букер», «НОС» и «Национальный бестселлер».
•   Роман «Мультики» — это впечатляющая метафора перестройки. Реальность в нем подменяет мистификация, а пространство и время мутируют, трансформируя «произведение о детстве» в сюрреалистический кошмар.
•   Впервые роман был опубликован 2010 году и попал в шорт лист премии «Национальный бестселлер».
•   Серия «Читальня Михаила Елизарова». На обложке — авторские рисунки, вроде тех, какими каждый из нас «украшал» учебники.</t>
  </si>
  <si>
    <t>Михаил Елизаров — прозаик, музыкант, автор романов «Земля» (премия «Национальный бестселлер»), «Библиотекарь» (премия «Русский Букер») и «Pasternak», сборников «Ногти» (шорт-лист Премии Андрея Белого), «Мы вышли покурить на 17 лет» (приз читательского голосования премии «НОС»), «Скорлупы. Кубики» 
«“Мультики” — самая впечатляющая метафора перестройки из тех, что я знаю. Роман-комикс по сути являет собой классическую для русской литературы модель “романа воспитания”. Только наоборот». (Алексей Колобродов)
«— Герман! — Рот Ольги Викторовны искривился, точно она разжевала какую-то горькую дрянь. — Ты одержим ложным представлением о дружбе и взаимовыручке. Зачем же ты ценой своего будущего выгораживаешь тех ребят, что подучили тебя делать гадости? Ты же хороший парень из интеллигентной семьи. Сам бы ты не додумался до такого!
— До чего такого?!
— До “мультиков” ваших бесстыдных! О них рассказывать надо было!»</t>
  </si>
  <si>
    <t>Прописи для будущих первоклашек. Рисуем по клеточкам</t>
  </si>
  <si>
    <t>Жукова О.С.</t>
  </si>
  <si>
    <t>365 дней до школы</t>
  </si>
  <si>
    <t>978-5-17-092997-9</t>
  </si>
  <si>
    <t>Тумановская Мария Петровна</t>
  </si>
  <si>
    <t>Жукова(365ДнейДоШколы)</t>
  </si>
  <si>
    <t>ASE000000000717952</t>
  </si>
  <si>
    <t>Астрель СПб. Малыш (Обучающая и развивающая литература)</t>
  </si>
  <si>
    <t>http://cdn.eksmo.ru/v2/ASE000000000717952/COVER/cover1.jpg</t>
  </si>
  <si>
    <t>Жукова(365ДнейДоШколы)Прописи для будущих первоклашек. Рисуем по клеточкам</t>
  </si>
  <si>
    <t>Серия книг «365 дней до школы» создана специально для будущих первоклашек. С помощью книг серии ребенок потренирует мышление и логику, память и внимание, мелкую моторику, то есть все те навыки, которые необходимы для успешного обучения. Рисование по клеточкам – отличный способ тренировки мелкой моторики и интересная игра, в процессе которой ребёнок овладеет навыками для формирования красивого и аккуратного почерка.</t>
  </si>
  <si>
    <t>Время жить и время умирать</t>
  </si>
  <si>
    <t>978-5-17-102319-5</t>
  </si>
  <si>
    <t>ZEIT ZU LEBEN UND ZEIT ZU STERBEN</t>
  </si>
  <si>
    <t>ASE000000000828421</t>
  </si>
  <si>
    <t>http://cdn.eksmo.ru/v2/ASE000000000828421/COVER/cover1.jpg</t>
  </si>
  <si>
    <t>Зар.класс!Ремарк Время жить и время умирать (новый перевод)</t>
  </si>
  <si>
    <t>«А перед нами все цветет, за нами все горит…
Не надо думать, с нами тот, кто все за нас решит!» Но — что делать, если НЕ ДУМАТЬ ты не можешь? Что делать, если ты НЕ СПОСОБЕН стать жалким винтиком в чудовищной  военной машине? Позади — ад выжженных стран. Впереди — грязь и кровь Второй мировой. «Времени умирать», кажется, не будет конца. Многие ли доползут до «времени жить»?..</t>
  </si>
  <si>
    <t>Зенит". 100 лет — 100 героев</t>
  </si>
  <si>
    <t>"Зенит" 100 лет</t>
  </si>
  <si>
    <t>978-5-17-176220-9</t>
  </si>
  <si>
    <t>Щербакова Надежда Александровна</t>
  </si>
  <si>
    <t>Зенит100лет</t>
  </si>
  <si>
    <t>ASE000000000890735</t>
  </si>
  <si>
    <t>http://cdn.eksmo.ru/v2/ASE000000000890735/COVER/cover1.jpg</t>
  </si>
  <si>
    <t>Зенит100лет  "Зенит". 100 лет — 100 героев</t>
  </si>
  <si>
    <t>— Столетию футбольного клуба «Зенит» посвящается.
— Уникальное подарочное цветное издание.
— Краткие биографии ста легенд клуба под одной обложкой.
— Интересный и увлекательный рассказ о героях, что ковали славу ленинградского и питерского футбола.
— Издание подготовлено при поддержке пресс-службы футбольного клуба «Зенит».</t>
  </si>
  <si>
    <t>25 мая 2025 года футбольная команда «Зенит» празднует 100-летний юбилей. Она побеждала и проигрывала, меняла названия, цвета, форму, логотипы, но всегда была и будет символом Санкт-Петербурга.
На счету «Зенита» множество побед:
 — Чемпион СССР
 — Обладатель Кубка СССР
 — Обладатель Суперкубка СССР
 — Десятикратный чемпион России
 — Пятикратный обладатель Кубка России
 — Девятикратный обладатель Суперкубка России
 — Обладатель Кубка УЕФА 2007/2008
 — Обладатель Суперкубка УЕФА 2008
Победную историю «Зенита» создавали люди. Эта книга о них. Героях «Зенита».
Список из 100 лучших футболистов и тренеров «Зенита» сформирован на основе Клуба легенд «Зенита», Клуба «50», Клуба Леонида Иванова, Клуба Павла Садырина, Зала славы «Зенита».</t>
  </si>
  <si>
    <t>Академия 505. Циклы Ремали</t>
  </si>
  <si>
    <t>Эссес Д.</t>
  </si>
  <si>
    <t>Игры на выживание. Фантастика</t>
  </si>
  <si>
    <t>978-5-17-180827-3</t>
  </si>
  <si>
    <t>ИгрыНаВыживание</t>
  </si>
  <si>
    <t>ASE000000000889426</t>
  </si>
  <si>
    <t>http://cdn.eksmo.ru/v2/ASE000000000889426/COVER/cover1.jpg</t>
  </si>
  <si>
    <t>ИгрыНаВыживание Эссес Академия 505. Циклы Ремали</t>
  </si>
  <si>
    <t>– Первая часть популярного цикла «Академия 505» Дарии Эссес, автора трилогии «Крылья свободы».
– Молодежная антиутопия с элементами фэнтези, фантастики и романтической прозы.
– Антиутопический мир, как в романах «Дивергент» и «Разрушь меня», военная академия для людей со сверхспособностями, революция, троп «сражайся или умри».
– Несколько любовных линий с тропами «от ненависти до любви» и «преподавательница и студент».
– Коллекционное оформление: печать по обрезу, досье на героев на форзацах, специальный плейлист, невероятные внутренние иллюстрации от Kristinami art и PROSTOFILKA, качественная офсетная бумага.</t>
  </si>
  <si>
    <t>После года в психиатрической больнице нас с братом отправили в Академию 505 — там обучают людей, в которых после катастрофы пробудились сверхспособности. Не по своей воле мы должны пройти обучение и стать орудием для убийств, чтобы защищать выживший мир. Однако в мою жизнь вторгается Кай Алькастер — сын правителя, обладающий холодными глазами и желанием уничтожить меня. Между нами вспыхивают запретные чувства, которым никто из нас не может сопротивляться.
Кто стоит за событиями четырехлетней давности? Что связывает Кая и преподавательницу, которая не отрывает взгляда от моего брата? И почему мне кажется, что мы где-то уже виделись?</t>
  </si>
  <si>
    <t>Английский язык без репетитора. Самоучитель английского языка</t>
  </si>
  <si>
    <t>Бахурова Е.П.</t>
  </si>
  <si>
    <t>978-5-17-112114-3</t>
  </si>
  <si>
    <t>ASE000000000840287</t>
  </si>
  <si>
    <t>http://cdn.eksmo.ru/v2/ASE000000000840287/COVER/cover1.jpg</t>
  </si>
  <si>
    <t>ИностранБезРепетитора Англ.яз. Самоучитель</t>
  </si>
  <si>
    <t>Пособие «Английский язык без репетитора. Самоучитель английского языка» Е.П. Бахуровой  (выходит в новой серии «Иностранный без репетитора») содержит всё самое важное для успешного освоения английского языка самостоятельно. Рассмотрены основы произношения и правила чтения, представлены времена английских глаголов, в каждом уроке даны списки наиболее употребительных слов и выражений для запоминания.        В этом пособии:   - большое количество наглядных схем и таблиц.  - примеры с активно используемой в устной речи лексикой,  - разнообразные упражнения с ключами в конце книги,  - несколько полезных приложений и небольшой англо-русский словарь.        Для широкого круга читателей, изучающих английский язык без преподавателя.</t>
  </si>
  <si>
    <t>Цель этого самоучителя, включающего 16 уроков, — помочь читателю быстро и эффективно освоить английский язык. В книге представлена самая важная информация о правильном произношении, основные грамматические темы, правила построения английского предложения, а также даны тексты для чтения. Материал изложен максимально понятно и доступно и прекрасно запоминается благодаря большому количеству наглядных схем, таблиц и примеров с общеупотребительной лексикой. 
Для успешного закрепления пройденной темы в конце каждого урока помещены упражнения, ключи к которым читатель найдет в конце книги. 
Завершают издание приложения, среди которых «Английские пословицы и поговорки и их русские эквиваленты», «Ложные друзья переводчика», «Таблица форм неправильных глаголов» и другие.
Пособие предназначено для широкого круга лиц, изучающих английский язык, и в первую очередь для тех, кто решил овладеть им самостоятельно.</t>
  </si>
  <si>
    <t>Как стать уверенным в себе</t>
  </si>
  <si>
    <t>Чеснова И.Е.</t>
  </si>
  <si>
    <t>Каждый ребёнок желает знать</t>
  </si>
  <si>
    <t>978-5-17-111963-8</t>
  </si>
  <si>
    <t>КаждыйРебёнокЖелаетЗнать</t>
  </si>
  <si>
    <t>ASE000000000837816</t>
  </si>
  <si>
    <t>http://cdn.eksmo.ru/v2/ASE000000000837816/COVER/cover1.jpg</t>
  </si>
  <si>
    <t>КаждыйРебёнокЖелаетЗнать Чеснова  Как стать уверенным в себе</t>
  </si>
  <si>
    <t>Новая книга серии «Каждый ребенок желает знать» «Как стать уверенным в себе» для младших и средних школьников, а также их родителей. Текст украшают и дополняют замечательные современные и веселые  рисунки художника Муси Кудрявцевой.  Эта книга о том, как развить уверенность в себе, и она расскажет: - Кто такой человек, уверенный в себе? - Как видеть свои уникальные качества, ценить их и оставаться собой? - Как разбираться в своих чувствах и потребностях? - Как двигаться вперед, не сдаваться и достигать целей? - Как общаться свободно и уверенно?</t>
  </si>
  <si>
    <t>Новая книга известного семейного психолога Ирины Чесновой раскроет для юных читателей тему уверенности в себе. Она расскажет о том, как понимать себя, прислушиваться к своим чувствам и потребностям, видеть свои сильные стороны, на которые можно опереться. Как верить в свои способности, умения и силы, преодолевать препятствия и достигать целей, а также общаться свободно и уверенно, уважая других и оставаясь при этом самим собой. 
Для младшего и среднего школьного возраста.</t>
  </si>
  <si>
    <t>978-5-17-134431-3</t>
  </si>
  <si>
    <t>ASE000000000855163</t>
  </si>
  <si>
    <t>http://cdn.eksmo.ru/v2/ASE000000000855163/COVER/cover1.jpg</t>
  </si>
  <si>
    <t>Кинг(книжная полка)Доктор Сон</t>
  </si>
  <si>
    <t>Роман «Сияние» вот уже более сорока лет остаётся одним из лучших в творчестве Стивена Кинга. Долгое время этот сюжет оставался завершённым, но тридцать лет спустя после его окончания уже изрядно заматеревший автор решил вернуться к нему и продолжить историю Дэнни Торренса.
Дэнни уже давно не мальчик, а взрослый мужчина, однако он никак не может побороть детские травмы и справиться со своим уникальным даром — «Сиянием». Пользуясь своими способностями только во время работы в хосписе ради облегчения участи пациентов, Дэн ведёт тихую жизнь и всячески пытается забыть о тёмном прошлом. Но когда на его пути встречается двенадцатилетняя девочка Абра, обладающая схожим даром, его судьба резко меняется. Сможет ли Дэн спасти девочку от смертельной опасности.
В 2019 году режиссёр Майк Флэнаган снял по мотивам «Доктора Сна» одноимённый фильм, в котором роль Дэна Торренса сыграл известный актёр Юэн Макгрегор. Во время работы постановщик активно сотрудничал с автором книги, чтобы лучше понять ее, учесть даже самые мелкие детали и как можно достовернее передать дух зловещих и таинственных событий романа.
Данный роман издаётся в подарочной серии «Кинг: книжная полка», в которой выходят только лучшие книги автора. Каждая книга публикуется на тонированном офсете, с ляссе и суперобложкой и с уникальной обложкой Андрея Фереза.</t>
  </si>
  <si>
    <t>Все предельно</t>
  </si>
  <si>
    <t>978-5-17-066011-7</t>
  </si>
  <si>
    <t>EVERYTHING'S EVENTUAL</t>
  </si>
  <si>
    <t>AST000000000084235</t>
  </si>
  <si>
    <t>http://cdn.eksmo.ru/v2/AST000000000084235/COVER/cover1.jpg</t>
  </si>
  <si>
    <t>Кинг(нов)Все предельно</t>
  </si>
  <si>
    <t>– От автора культовых романов «Зеленая миля», «Сияние» и «Институт».
– Стивен Кинг — один из самых популярных писателей современности. Его романы переведены на 44 языка, изданы в 80 странах и разошлись по свету тиражом свыше 400 000 000 экземпляров.
– Серия «Король на все времена» – полная коллекция знаменитых историй Стивена Кинга в твердом переплете.</t>
  </si>
  <si>
    <t>"Команда скелетов". "Ночная смена". "Ночные кошмары и фантастические видения…" Вы помните эти названия? Как известно, Стивен Кинг дарит почитателям своего таланта сборник повестей и рассказов примерно раз в семь лет. Перед вами - сборник "короля ужасов", где он наконец-то предстает перед читателем во всей многогранности своего таланта - то тонкого и интеллектуального, то жесткого и мрачного… Это - Стивен Кинг, каков он есть. Не пропустите!</t>
  </si>
  <si>
    <t>Как писать книги</t>
  </si>
  <si>
    <t>978-5-17-101910-5</t>
  </si>
  <si>
    <t>On Writing</t>
  </si>
  <si>
    <t>ASE000000000828450</t>
  </si>
  <si>
    <t>http://cdn.eksmo.ru/v2/ASE000000000828450/COVER/cover1.jpg</t>
  </si>
  <si>
    <t>Кинг(нов)Как писать книги</t>
  </si>
  <si>
    <t>Это, пожалуй, самая необычная из книг Стивена Кинга. Книга, в которой автобиографические, мемуарные мотивы соседствуют не только с размышлениями о писательском искусстве вообще, но и с самыми настоящими «профессиональными советами тем, кто хочет писать как Стивен Кинг».
Как формируется писатель? Каковы главные «секреты» его нелегкого «ремесла»? Что вообще необходимо знать и уметь человеку, чтобы его творения возглавляли международные списки бестселлеров?
Вот лишь немногие из вопросов, на которые вы найдете ответы в этой книге. Вы действительно хотите писать как Стивен Кинг? Тогда не пропустите эту книгу.</t>
  </si>
  <si>
    <t>Страна радости</t>
  </si>
  <si>
    <t>978-5-17-120613-0</t>
  </si>
  <si>
    <t>Joyland</t>
  </si>
  <si>
    <t>ASE000000000849089</t>
  </si>
  <si>
    <t>http://cdn.eksmo.ru/v2/ASE000000000849089/COVER/cover1.jpg</t>
  </si>
  <si>
    <t>Кинг(нов)Страна радости</t>
  </si>
  <si>
    <t>Студент Девин Джонс, решивший подработать в парке развлечений «Страна радости», внезапно словно попадает в своеобразный параллельный мир.
Здесь живут по своим правилам, говорят на особом языке и очень не любят, когда кто-то задает «лишние» вопросы. Особенно – если они касаются убийства молодой девушки Линды Грей, тело которой было обнаружено в парке, в павильоне «Дом ужасов».
Пытаясь найти ответы на эти вопросы, Девин понимает: за ярким фасадом парка развлечений скрываются опасные тайны, а если разворошить прошлое обитателей «страны радости», то его собственная жизнь может непостижимым образом измениться раз и навсегда…</t>
  </si>
  <si>
    <t>Худеющий. Дорожные работы</t>
  </si>
  <si>
    <t>978-5-17-147891-9</t>
  </si>
  <si>
    <t>ROADWORK</t>
  </si>
  <si>
    <t>ASE000000000864070</t>
  </si>
  <si>
    <t>http://cdn.eksmo.ru/v2/ASE000000000864070/COVER/cover1.jpg</t>
  </si>
  <si>
    <t>Кинг(нов)Худеющий. Дорожные работы</t>
  </si>
  <si>
    <t>От автора культовых бестселлеров «Оно», «Сияние» и «Кладбище домашних животных».
Два ранних романа Стивена Кинга под одной обложкой.
Стивен Кинг — один из самых популярных авторов современности. Он написал более шести десятков бестселлеров, которые переведены на 44 языка, изданы в 80 странах и разошлись по миру тиражом свыше 400 000 000 экземпляров.</t>
  </si>
  <si>
    <t>Ужас, что пришел в сытый богатый городок, принял обличье цыганского табора. Цыгане, вечные бродяги, за мелкие монеты развлекающие толпу, владеют стародавними секретами черного колдовского искусства. И когда довольный жизнью адвокат Билли Халлек случайно сбивает машиной старуху из табора и не несет наказания за случившееся, «цыганский барон» наказывает его сам. Расплата за содеянное такова, что Билли еще тысячу раз пожалеет, что остался в живых, ибо смерть была бы милостью...
В обычном маленьком городке живет обычный человек, медленно, но верно погружающийся в пучину черной ненависти к себе и окружающим. Нужен всего лишь повод, чтобы ненависть выплеснулась на волю потоком хлещущей крови. И когда повод находится, обычного человека, ставшего убийцей, уже не остановить...</t>
  </si>
  <si>
    <t>Девочка, которая любила Тома Гордона</t>
  </si>
  <si>
    <t>978-5-17-111310-0</t>
  </si>
  <si>
    <t>THE GIRL WHO LOVED TOM GORDON</t>
  </si>
  <si>
    <t>ASE000000000839438</t>
  </si>
  <si>
    <t>http://cdn.eksmo.ru/v2/ASE000000000839438/COVER/cover1.jpg</t>
  </si>
  <si>
    <t>Кинг(нов/м)Девочка, которая любила Тома Гордона</t>
  </si>
  <si>
    <t>Девятилетняя Триша заблудилась в лесу, и чем дольше она ищет дорогу назад, тем дальше заходит в глубь лесной чащи.
Тянутся часы. Все сильнее голод и жажда. Кажется, надежды уже нет. Не спасают даже мысленные беседы с Томом Гордоном, легендарным спортсменом, — так девочка пытается забыть о страхе и отчаянии.
А по пятам за ней следует таинственный и не знающий жалости Зверь — он терпеливо ждет, когда ее покинут последние силы...</t>
  </si>
  <si>
    <t>Петровы в гриппе и вокруг него</t>
  </si>
  <si>
    <t>Сальников А.Б.</t>
  </si>
  <si>
    <t>978-5-17-106570-6</t>
  </si>
  <si>
    <t>ASE000000000834411</t>
  </si>
  <si>
    <t>http://cdn.eksmo.ru/v2/ASE000000000834411/COVER/cover1.jpg</t>
  </si>
  <si>
    <t>КлассноеЧтение Сальников Петровы в гриппе и вокруг него (БОЛЬШАЯ КНИГА)</t>
  </si>
  <si>
    <t>– Дебютный роман, который сделал Алексея Сальникова известным на всю страну.
– Один из самых ярких и обсуждаемых текстов современной прозы, удостоенный премии «Национальный бестселлер».
– Зимняя история семьи из Екатеринбурга, где реальность и галлюцинации переплетаются в гриппозном бреду. Живой портрет 1990-х и начала 2000-х — через кризисы, фантазии, иронию и лихорадку. Сальников мастерски соединяет сатиру, драму и сюрреализм, создавая образ «обычного русского человека» (как и положено, склонного к магическому мышлению).
– Роман экранизирован Кириллом Серебренниковым.
– Серия «Классное чтение». Читайте также: «Свечи Апокалипсиса» Татьяны Замировской, «Лев и Корица» Юрия Буйды, Imagine Дмитрия Данилова.</t>
  </si>
  <si>
    <t>Алексей Сальников родился в 1978 году в Тарту. Публиковался в альманахе «Вавилон», журналах «Воздух», «Урал», «Волга». Автор нескольких поэтических сборников, а также романов «Отдел» и «Опосредованно». Лауреат премий «ЛитератуРРентген» (2005) и «Национальный бестселлер» (2018), финалист «Большой книги» и «НОС». Живет в Екатеринбурге.
Роман «Петровы в гриппе и вокруг него» экранизировал Кирилл Серебренников.
«Пишет Сальников как, пожалуй, никто другой сегодня, а именно  — свежо, как первый день творения. На каждом шагу он выбивает у читателя почву из-под ног, расшатывает натренированный многолетним чтением “нормальных” книг вестибулярный аппарат.
Все случайные знаки, встреченные гриппующими Петровыми в их болезненном полубреду, собираются в стройную конструкцию без единой лишней детали. Из всех щелей начинает сочиться такая развеселая хтонь и инфернальная жуть, что Мамлеев с Горчевым дружно пускаются в пляс, а Гоголь с Булгаковым аплодируют.
Поразительный, единственный в своем роде язык, заземленный и осязаемый материальный мир и по-настоящему волшебная мерцающая неоднозначность (то ли все происходящее в романе — гриппозные галлюцинации трех Петровых, то ли и правда обнажилась на мгновение колдовская изнанка мира) — как ни посмотри, выдающийся текст и настоящий читательский праздник». (Галина Юзефович)</t>
  </si>
  <si>
    <t>Оракул берендеев</t>
  </si>
  <si>
    <t>978-5-17-173873-0</t>
  </si>
  <si>
    <t>ASE000000000888885</t>
  </si>
  <si>
    <t>http://cdn.eksmo.ru/v2/ASE000000000888885/COVER/cover1.jpg</t>
  </si>
  <si>
    <t>КнигаГаданий Оракул берендеев</t>
  </si>
  <si>
    <t>Древнее кочевое племя берендеев не оставило после себя никаких следов: неизвестно, откуда они появились и куда делись потом. Однако считается, что этот живший в Средневековье на юге Руси загадочный народ оставил нам в наследство любопытное гадание на листьях деревьев. В это можно верить или не верить, но согласитесь, попробовать получить тайный сигнал или подсказку от растений будет как минимум интересно. И наш оракул вам в этом поможет!</t>
  </si>
  <si>
    <t>Подсказки Вселенной. Оракул</t>
  </si>
  <si>
    <t>978-5-17-163130-7</t>
  </si>
  <si>
    <t>ASE000000000879905</t>
  </si>
  <si>
    <t>http://cdn.eksmo.ru/v2/ASE000000000879905/COVER/cover1.jpg</t>
  </si>
  <si>
    <t>КнигаГаданий Подсказки Вселенной. Оракул</t>
  </si>
  <si>
    <t>Вселенная постоянно говорит с нами, и обращать внимание на ее знаки бывает очень полезно. Чтобы достучаться до нашего подсознания, она использует самые разные сигналы — события, происходящие вокруг, совпадения, наши сны и интуитивные прозрения. Пусть этот оракул станет еще одним вашим средством связи со Вселенной и поможет вам сделать выводы и что-то для себя решить.</t>
  </si>
  <si>
    <t>Иметь или быть?</t>
  </si>
  <si>
    <t>978-5-17-157337-9</t>
  </si>
  <si>
    <t>TO HAVE OR TO BE?</t>
  </si>
  <si>
    <t>ASE000000000873919</t>
  </si>
  <si>
    <t>http://cdn.eksmo.ru/v2/ASE000000000873919/COVER/cover1.jpg</t>
  </si>
  <si>
    <t>КнНаВсеВремена(м)Фромм Иметь или быть?</t>
  </si>
  <si>
    <t>Исследуйте свои истинные цели вместе с известным психоаналитиком Эрихом Фроммом. Попробуйте проникнуться его рассуждениями о смысле жизни и ценностях. Откройте для себя силу настоящего счастья.
В своем знаменитом произведении «Иметь или быть?» авторитетный психолог и философ Эрих Фромм изучает проблему отношений, основанных на принципе «Ты – мне, я – тебе», и показывает, чем это в итоге может обернуться. Фромм задается фундаментальным вопросом: что действительно важно – обладание материальными благами или искреннее яркое осознанное бытие?
Книга является одним из наиболее значимых произведений Эриха Фромма, мирового авторитета в области психологии, философии и социологии. Его работы переведены на множество языков и вдохновляют читателей по всему миру. Не упустите возможность познакомиться с этим мудрым и важным произведением, которое поможет переосмыслить отношение к жизни и найти гармонию с самим собой.</t>
  </si>
  <si>
    <t>В своей знаменитой работе «Иметь или быть?» Эрих Фромм наглядно демонстрирует, к чему приводят отношения, сформированные по принципу «Ты – мне, я – тебе», и пытается ответить на вопрос, который в конечном итоге встает перед каждым: что все-таки важнее – обладание предметами материальной культуры или истинное, осмысленное бытие, когда человек по-настоящему проживает каждое мгновение своей жизни, осознавая его и наслаждаясь им во всей его полноте?</t>
  </si>
  <si>
    <t>Мариуполь. Останься живой!</t>
  </si>
  <si>
    <t>Малькевич А.А.</t>
  </si>
  <si>
    <t>Русская Реконкиста</t>
  </si>
  <si>
    <t>978-5-17-185141-5</t>
  </si>
  <si>
    <t>РусРеконкиста</t>
  </si>
  <si>
    <t>ASE000000000897883</t>
  </si>
  <si>
    <t>http://cdn.eksmo.ru/v2/ASE000000000897883/COVER/cover1.jpg</t>
  </si>
  <si>
    <t>КПД.РусРеконкиста Малькевич Мариуполь. Останься живой!</t>
  </si>
  <si>
    <t>Повесть «Мариуполь. Останься живой!» сочетает в себе суровую, чёрно-белую неподкупность документа и многоцветие портретов и пейзажей, почти житийную интонацию и жестокое, без прикрас, описание ужасов и мерзостей войны. Перед читателем пройдёт галерея мужественных, сильных и ярких людей, преимущественно женщин, сыгравших ключевую роль в освобождении и возрождении Мариуполя. Каждое слово в авторском подзаголовке – «Истории женщин, которые не дали городу умереть» – и вера, и правда.</t>
  </si>
  <si>
    <t>Крылья</t>
  </si>
  <si>
    <t>978-5-17-107972-7</t>
  </si>
  <si>
    <t>ASE000000000835954</t>
  </si>
  <si>
    <t>http://cdn.eksmo.ru/v2/ASE000000000835954/COVER/cover1.jpg</t>
  </si>
  <si>
    <t>Кристина Старк Крылья</t>
  </si>
  <si>
    <t>Семнадцатилетняя Лика Вернер после покушения на её жизнь обнаруживает, что в состоянии стресса может ненадолго перемещаться в тела других людей. Лика уверена, что сходит с ума, пока не встречает человека, который подозрительно хорошо осведомлен о такого рода «симптомах». Захватывающий роман о любви на фоне восхитительных декораций: альпийские предгорья, мегаполисы Европы, улочки крымских городков, пейзажи Тибета и Саудовской Аравии. Роскошная жизнь швейцарской аристократии, тайные организации, закрытые школы, эксперименты над человеческой психикой, чувства, которым невозможно противостоять.</t>
  </si>
  <si>
    <t>Жизнь в свою пользу: фокус на себе</t>
  </si>
  <si>
    <t>Другова Т.Н.</t>
  </si>
  <si>
    <t>Лидер Рунета</t>
  </si>
  <si>
    <t>978-5-17-160540-7</t>
  </si>
  <si>
    <t>ЛидерРунета</t>
  </si>
  <si>
    <t>ASE000000000877133</t>
  </si>
  <si>
    <t>http://cdn.eksmo.ru/v2/ASE000000000877133/COVER/cover1.jpg</t>
  </si>
  <si>
    <t>ЛидерРунета(бол)Другова Жизнь в свою пользу: фокус на себе</t>
  </si>
  <si>
    <t>Учительница, еле сводившая концы с концами, ставшая успешным предпринимателем и инвестором. Женщина на грани развода, сумевшая сохранить брак и трансформировать его в счастливые глубокие отношения с мужем. Обладательница титула «Миссис Россия Гранд», создатель собственного метода ролевых трансформаций. Все это об авторе книги — Татьяне Друговой.
То, как мы живем, какие эмоции испытываем и какие решения принимаем, зависит от нашего состояния. 
Независимо от того, сколько вам лет, где вы живете, как выглядите, что с вами происходило прежде, можно в любой момент повернуть жизнь в иное русло. Если захотим, мы будем счастливыми, изобильными, достигнем любых вершин. 
Возраст не преграда, все ограничения у нас в голове. Жизнь может начаться и в 50, и в 60, и в 70 лет! В состоянии целостности, эмоциональной наполненности, драйва вы всегда, в любом возрасте будете чувствовать себя в расцвете сил. Когда человек на своем месте и в своей роли, то ему действительно подвластно все.</t>
  </si>
  <si>
    <t>Минералы России. Определитель</t>
  </si>
  <si>
    <t>Генералов М.Е.</t>
  </si>
  <si>
    <t>Лучший определитель</t>
  </si>
  <si>
    <t>978-5-17-122156-0</t>
  </si>
  <si>
    <t>ЛучшийОпределитель</t>
  </si>
  <si>
    <t>ASE000000000844108</t>
  </si>
  <si>
    <t>http://cdn.eksmo.ru/v2/ASE000000000844108/COVER/cover1.jpg</t>
  </si>
  <si>
    <t>ЛучшийОпределитель Минералы России.</t>
  </si>
  <si>
    <t>Автор книги 
Генералов Михаил Евгеньевич - более 20 лет  работает главным хранителем Минералогического музея им. А.Е. Ферсмана Российской Акадении наук, одного из главных и  крупнейших музеев России. Автор многочисленных статей и книг по минералогии. Эксперт-минералог, геммолог, кандидат геолого-минералогических наук. Выступает экспертом при оценках минералов, драгоценных и поделочных камней в произведениях искусства. Постоянно ездит в экспедиции по стране, выступает с лекциями.  
Подробное и доступное описание различных минералов, которые можно найти на территории России 
Четкие критерии для определения минералов
Варианты окраски, указание месторождения
Отличные фотографии, передающие правдивый вид минерала
Исторические вставки
Применение минералов
Книга может выступать как в качестве определителя минералов, так и в роли просто интересной научно-популярной  книги о камнях с главами о драгоценных камнях, о камнях у нас под ногами, о самых известных изделиях из камней и др.
Полезное издание, практический справочник. Рекомендуется  учащимся, студентам, учителям, преподающим естественные науки, всем любителям минералогии и  природы.
Справочник укажет, на какие особенности в первую очередь стоит обратить внимание, по каким признакам можно отличить один минерал  от другого, четкие фотографии помогут определитель внешнее сходство. Поможет собрать свою собственную коллекцию минералов. Увлечет естественными науками.</t>
  </si>
  <si>
    <t>Определитель «Минералы России», написанный главным хранителем Минералогического музея им. А.Е. Ферсмана РАН, кандидатом геолого-минералогических наук, Михаилом Евгеньевичем Генераловым, поможет юным и взрослым любителям природы собрать свою собственную коллекцию; покажет, по каким признакам можно отличать минералы друг от друга, представит примеры их облика на  фотографиях. Кроме того, рассказы о минералах, их применении в разных производствах, в ювелирном, камнерезном деле, о географии их находок, специальные статьи, посвященные ювелирным, драгоценным камням, исторические вставки позволили практическому определителю стать весьма интересной научно-популярной книгой, открывающий всем читателям мир минералов.
4-я сторонка обложки
Книга пригодится всем школьникам, родителям, любителям природы, ведь наш справочник включает все самые распространённые виды минералов, которые можно встретить в России.
- много полезной и интересной информации о минералах;
- яркие красивые и правдивые фотографии минералов, указание месторождений;
- доступное изложение материала, практическое применение книги для сбора коллекции.
Определитель лёгкий, с гибкой прочной обложкой. Он всегда поместится в рюкзачок или сумочку. Его удобно брать с собой как в дальнее путешествие, в горы или на море, так и на обычную прогулку, в поход, на речку или в поле... А замечательная подача материала позволит даже неопытному любителю природы определить, что за минерал перед ним!</t>
  </si>
  <si>
    <t>Непевчие птицы. Средняя полоса европейской части России. Определитель с голосами птиц</t>
  </si>
  <si>
    <t>Коблик Е.А., Архипов В.Ю.</t>
  </si>
  <si>
    <t>978-5-17-165295-1</t>
  </si>
  <si>
    <t>ASE000000000882474</t>
  </si>
  <si>
    <t>http://cdn.eksmo.ru/v2/ASE000000000882474/COVER/cover1.jpg</t>
  </si>
  <si>
    <t>ЛучшийОпределитель Непевчие птицы. Средняя полоса европейской части России. Определитель с голосами птиц</t>
  </si>
  <si>
    <t>Определитель «Непевчие птицы средней полосы Европейской части России с голосами птиц», написанный известным орнитологом Евгением Кобликом и орнитологом-акустиком Владимиром Архиповым, поможет всем любителям природы научиться определять птиц в лесу, на лугу, в городских парках, расскажет, по каким признакам можно различать птиц одного вида, представит примеры их облика на анималистических рисунках и фотографиях. Описания песен и позывок дополнят QR-коды, с помощью которых можно услышать голоса птиц, записанные в природе.</t>
  </si>
  <si>
    <t>Певчие птицы. Средняя полоса европейской части России. Определитель с голосами птиц</t>
  </si>
  <si>
    <t>Архипов В.Ю., Коблик Е.А.</t>
  </si>
  <si>
    <t>978-5-17-114656-6</t>
  </si>
  <si>
    <t>ASE000000000842938</t>
  </si>
  <si>
    <t>http://cdn.eksmo.ru/v2/ASE000000000842938/COVER/cover1.jpg</t>
  </si>
  <si>
    <t>ЛучшийОпределитель(+QR-коды с голосами птиц)Певчие птицы. Средняя полоса европейской части России.</t>
  </si>
  <si>
    <t>Определитель «Певчие птицы средней полосы европейской части России с голосами птиц», написанный орнитологами Евгением Кобликом и Владимиром Архиповым, поможет юным и взрослым любителям природы научиться определять птиц в природе, расскажет, по каким признакам можно отличать птиц в полёте, самцов, самок и молодых птиц одного вида, представит примеры их облика на анималистических рисунках и фотографиях. Оописания песен и звуков дополнят QR-коды, с помощью которых можно услышать «живые» голоса птиц.
Краткая аннотация
Определитель «Певчие птицы России с голосами птиц», созданный орнитологом, кандидатом биологических наук Евгением Кобликом и орнитологом-акустиком Владимиром Архиповым, научит различать певчих птиц средней полосы нашей страны, не только по внешнему виду, но и по голосам - песням и позывкам. 
4-я сторонка обложки
Определитель пригодится школьникам и всем любителям природы, ведь он включает самые распространённые виды певчих птиц, которые встречаются в лесах, садах и городских парках средней полосы России. 
- QR-коды с песнями и  описаниями разнообразных звуков, которые издают птицы;
-   реалистичные анималистические иллюстрации и описания, по которым можно определить птицу;
- доступное изложение материала, практическое применение книги.
Определитель лёгкий, с гибкой прочной обложкой. Он всегда поместится в рюкзачок или сумочку. Его удобно брать с собой как в дальнее путешествие, так и на ежедневную прогулку. А подача материала позволит даже самому неопытному любителю природы определить птицу не только по внешнему виду, но и по голосу!</t>
  </si>
  <si>
    <t>Ван Гог</t>
  </si>
  <si>
    <t>Чудова А.В.</t>
  </si>
  <si>
    <t>Лучшее в мировой живописи</t>
  </si>
  <si>
    <t>978-5-17-184658-9</t>
  </si>
  <si>
    <t>ЛучшМирЖивописи</t>
  </si>
  <si>
    <t>ASE000000000897377</t>
  </si>
  <si>
    <t>http://cdn.eksmo.ru/v2/ASE000000000897377/COVER/cover1.jpg</t>
  </si>
  <si>
    <t>ЛучшМирЖивописи Ван Гог</t>
  </si>
  <si>
    <t>Винсент Ван Гог – это имя сегодня известно почти каждому любителю живописи. Гениальный живописец со своим неповторимым стилем, человек сложной трагической судьбы. Художник-самоучка, которому было отмерено только 10 лет творчества, в течение которых он создал более 2100  потрясающих произведенийвключая около 860–870 картин маслом. .Эпистолярное наследие Винсента Ван Гога включает в себя более семисот писем, которые открывают нам правду о жизни художника, чье искусство оставалось безвестным при его жизни и признано бесценным в наши дни. О жизни художника до сих пор ходит много легенд.  Так и не познав успеха при жизни, он умер в полном забвении, оставив нам множество загадок, а уже в XXI веке его творческое наследие обрело фантастический успех.
•   Как и когда выработался его индивидуальный неповторимый стиль?
•   Чем болел Ван Гог и являлось ли его творчество следствием его недуга?
•   Без чьей помощи он не смог бы творить?
•   Почему же на многих его картинах доминирует жёлтый цвет? 
•   Что в действительности случилось с ухом художника и виноват ли в происшествии Поль Гоген?
•   Что в действительно изображено на его картине «Звездная ночь?
•   Как умер Ван Гог на самом деле?
Давайте всмотримся в картины Винсента Ван Гога, узнаем о нем больше, научимся понимать его живопись и попытаемся раскрыть его тайны.</t>
  </si>
  <si>
    <t>Театр</t>
  </si>
  <si>
    <t>978-5-17-112609-4</t>
  </si>
  <si>
    <t>THEATRE</t>
  </si>
  <si>
    <t>ASE000000000840803</t>
  </si>
  <si>
    <t>http://cdn.eksmo.ru/v2/ASE000000000840803/COVER/cover1.jpg</t>
  </si>
  <si>
    <t>ЛучшМирКлассика Моэм Театр</t>
  </si>
  <si>
    <t>Самый известный роман Сомерсета Моэма.
Тонкая, едко-ироничная история блистательной, умной актрисы, отмечающей «кризис середины жизни» романом с красивым молодым «хищником»? «Ярмарка тщеславия» бурных двадцатых? Или — неподвластная времени увлекательнейшая книга, в которой каждый читатель находит что-то лично для себя? «
А еще это прославленный советский фильм, любимый многими поколениями зрителей, главные роли в котором блистательно исполнили Вия Артмане и Ивар Калныньш, а музыку написал непревзойденный маэстро Раймонд Паулс.
"Весь мир — театр, и люди в нем — актеры!"
Так было — и так будет всегда!</t>
  </si>
  <si>
    <t>Раскраска для шибко умных. Отыщи предмет. Раскраски антистресс</t>
  </si>
  <si>
    <t>978-5-17-116841-4</t>
  </si>
  <si>
    <t>ASE000000000845222</t>
  </si>
  <si>
    <t>http://cdn.eksmo.ru/v2/ASE000000000845222/COVER/cover1.jpg</t>
  </si>
  <si>
    <t>МагичАртТерапия Раскраска для шибко умных. Отыщи предмет</t>
  </si>
  <si>
    <t>Очень необычная раскраска, где нужно не только расслабляться, но и думать.
Задания на внимательность и сообразительность
Отыщи предмет, выйди из лабиринта - раскраска для умных!</t>
  </si>
  <si>
    <t>Быть умным, как Шерлок Холмс. Разгадывать загадки, как Агата Кристи. Следовать за логикой, как Эркюль Пуаро. А может быть, стать сверхгением, как Альберт Эйнштейн? Раскраска для шибко умных поможет не только расслабиться и прокачать свои творческие навыки, но и развить внимательность и логику. Чем чаще напрягается мозг, тем лучше становится соображалка. Становитесь наблюдательными и творческими вместе с АСТ!</t>
  </si>
  <si>
    <t>Пламя и кровь: Пляска смерти</t>
  </si>
  <si>
    <t>978-5-17-112966-8</t>
  </si>
  <si>
    <t>FIRE AND BLOOD</t>
  </si>
  <si>
    <t>ASE000000000841191</t>
  </si>
  <si>
    <t>http://cdn.eksmo.ru/v2/ASE000000000841191/COVER/cover1.jpg</t>
  </si>
  <si>
    <t>Мартин(под).Пламя и кровь.Пляска смерти</t>
  </si>
  <si>
    <t>— Вторая часть дилогии от Джорджа Р.Р. Мартина, по мотивам которой снят сериал «Дом дракона» от HBO.
— Официальный приквел к «Игре престолов». Всё, что не уместилось в «Песнь льда и пламени» и даже больше.
— Атмосферное погружение в тёмную и величественную эпоху правления Таргариенов.
— Битвы, интриги, предательства, гражданская война, верхом на драконах, грозившая испепелить весь Вестерос.
Задолго до событий, изложенных в «Игре престолов», Вестерос всё так же был опасным и загадочным местом, где в огне битв ковались победы и погибали целые династии. Что же случилось с великими драконами? Нам, потомкам, от былых сражений остались лишь легенды, басни и редкие исторические манускрипты, авторам которых стоит верить с долей сомнения.
Это книга о том, как Вестерос покорился силе и смелости Таргариенов, и о том, как порой нелегко им удавалось сохранять контроль над подданными, даже располагая десятками взрослых драконов. Причем самый опасный враг, как оказалось, всегда таился в крови самих Таргариенов.</t>
  </si>
  <si>
    <t>Тирион Ланнистер еще не стал заложником жестокого рока, Бран Старк еще не сделался калекой, а голова его отца Неда Старка еще не скатилась с эшафота. Ни один человек в Королевствах не смеет даже предположить, что Дейенерис Таргариен когда-нибудь назовут Матерью Драконов. Вестерос не привел к покорности соседние государства, и Железный Трон, который, согласно поговорке, ковался в крови и пламени, далеко еще не насытился. Древняя, как сам мир, история сходит со страниц ветхих манускриптов, и только мы, септоны, можем отделить правдивые события от жалких басен, и истину от клеветнических наветов.
Присядьте же поближе к огню, добрые слушатели, и вы узнаете:
– как Королевская Гавань стала столицей столиц,
– как свершались славные подвиги, неподвластные воображению, – и как братья и сестры, отцы и матери теряли разум в кровавой борьбе за власть,
– как драконье племя постепенно уступало место драконам в человеческом обличье,
– а также и многие другие были и старины – смешные и невыразимо ужасные, бряцающие железом доспехов и играющие на песельных дудках, наполняющее наши сердца гордостью и печалью…</t>
  </si>
  <si>
    <t>Отчаяние</t>
  </si>
  <si>
    <t>Набоковский корпус (мягкая обложка)</t>
  </si>
  <si>
    <t>978-5-17-165075-9</t>
  </si>
  <si>
    <t>Набоков(Весь/м))</t>
  </si>
  <si>
    <t>ASE000000000882251</t>
  </si>
  <si>
    <t>http://cdn.eksmo.ru/v2/ASE000000000882251/COVER/cover1.jpg</t>
  </si>
  <si>
    <t>Набоков(Весь/м)Отчаяние</t>
  </si>
  <si>
    <t>Захватывающий литературный триллер. Роман был экранизирован в 1978 году Райнером Вернером Фасбиндером, сценарий к фильму написал Том Стоппард.
Для своего шестого русскоязычного романа «Отчаяние» Владимир Набоков выбирает криминальную фабулу. Русский коммерсант средней руки Герман проживает в Берлине и занимается продажей шоколада. Дела его идут из рук вон плохо. Как-то раз, будучи в Праге, он встречает бездомного Феликса, который выглядит двойником главного героя. Герман решает переодеть Феликса в свою одежду, убить его и скрыться под его именем в другой стране. Жена Феликса Лида тем временем получит страховку за мнимую смерть своего мужа и приедет к нему. Этот зачин остросюжетного детективного триллера при более внимательном рассмотрении оказывается тонкой и изощренной пародией и на Достоевского с его двойничеством, и на Фрейда с его психоанализом. Набоков, ловко жонглируя культурными кодами и литературными реминисценциями, продолжает играть с читателями и критиками. И делает это безупречно. Роман печатается по первому книжному изданию 1936 года с учетом текста журнальной публикации 1934-го.</t>
  </si>
  <si>
    <t>«Отчаяние» (1934) — шестой роман Владимира Набокова, написанный в Берлине, и его третий, после «Короля, дамы, валета» и «Камеры обскура», психологически-криминальный роман, отвергающий условности этого жанра. Герман, берлинский коммерсант русско-немецкого происхождения, убежденный в своей гениальности, замышляет преступление, которое, подобно произведению искусства, должно стать шедевром изобретательности и безупречности исполнения. Жизнь, однако, оказывается намного остроумнее и художественней порочного замысла, кривое зеркало которого лишь искажает реальность.
Форма повествования от первого лица, вера героя-рассказчика в собственную исключительность и блистательный слог сближают «Отчаяние» с написанной двадцать лет спустя «Лолитой».</t>
  </si>
  <si>
    <t>Ты не ленивый! Практическое руководство по повышению мотивации</t>
  </si>
  <si>
    <t>Чудновец И.Г.</t>
  </si>
  <si>
    <t>Без паники! Подростковый вопрос</t>
  </si>
  <si>
    <t>978-5-17-176673-3</t>
  </si>
  <si>
    <t>ПодростковыйВопрос</t>
  </si>
  <si>
    <t>ASE000000000890967</t>
  </si>
  <si>
    <t>http://cdn.eksmo.ru/v2/ASE000000000890967/COVER/cover1.jpg</t>
  </si>
  <si>
    <t>ПодростковыйВопрос Чудновец Ты не ленивый! Практическое руководство по повышению мотивации</t>
  </si>
  <si>
    <t>Ирина Чудновец — детский и подростковый психолог, сертифицированный коуч ICF, автор курсов и статей, мама троих подростков.
Для кого эта книга?
Во-первых, для тебя. Для подростка, у которого куча планов, но не хватает ни сил, ни времени. Для того, кто хочет готовиться к экзаменам, реализовывать проекты, заниматься спортом, но каждый раз находит тысячу отговорок. Для того, кто мечтает все успеть, лежа на диване с телефоном в руках. И ты поймешь, почему это нормально!
Во-вторых, для родителей. Тех самых, которые постоянно «подгоняют», говорят «соберись» и не понимают, почему это не работает. Тех, кто хочет помочь, но пока не знает как и только злит. Им тоже полезно узнать, что ты не ленивый, а просто твой мозг устроен немного хитрее, чем кажется.
Из книги ты узнаешь:
• почему мозг саботирует твои планы и как обвести его вокруг пальца;
• как превратить скучное «надо» в желанное «хочу»;
• что делать, когда все надоело, и почему это нормально;
• как разрешить себе отдыхать без чувства вины.
И да, здесь есть мемы, комиксы и челленджи. И нет нравоучений и занудства. Только то, что реально работает: психологические техники, упражнения и чек-листы.
То, что кажется тебе слабостью, на самом деле может стать твоей суперсилой. Не нужно себя ломать — разберись, как работает твой мозг, и тогда ничто не сможет остановить тебя на пути к цели!</t>
  </si>
  <si>
    <t>Полный курс английского языка</t>
  </si>
  <si>
    <t>Рубцова М.Г.</t>
  </si>
  <si>
    <t>978-5-17-084659-7</t>
  </si>
  <si>
    <t>160х235</t>
  </si>
  <si>
    <t>AST000000000155668</t>
  </si>
  <si>
    <t>http://cdn.eksmo.ru/v2/AST000000000155668/COVER/cover1.jpg</t>
  </si>
  <si>
    <t>ПолныйКурс Английского языка</t>
  </si>
  <si>
    <t>Самый полный курс английского языка - от нуля до продвинутого уровня (чтение литературы в оригинале). Идеальное пособие для изучения иностранного языка самостоятельно или на занятиях с преподавателем.   С помощью книг серии «ПОЛНЫЙ КУРС» вы: - сможете правильно произносить звуки, - изучите всю грамматику, - поймете структуру предложения, - значительно расширите свой словарный запас, - сможете уверенно общаться и даже читать оригинальные тексты.</t>
  </si>
  <si>
    <t>В книге представлена вся необходимая информация для изучения английского языка (включая самые важные сведения по фонетике). Грамматический материал дается небольшими порциями, иллюстрируется интересными примерами, сопровождается тренировочными заданиями и упражнениями и закрепляется на текстах, которые помогут научиться читать оригинальную литературу.
Книга может быть использована для самостоятельного изучения английского языка, а также как вспомогательное пособие на занятиях с преподавателем.</t>
  </si>
  <si>
    <t>UX-исследования для дизайнеров. Дизайн основанный на фактах</t>
  </si>
  <si>
    <t>Фокеев Д.С.</t>
  </si>
  <si>
    <t>Программирование для всех</t>
  </si>
  <si>
    <t>978-5-17-180643-9</t>
  </si>
  <si>
    <t>ПрограммированиеДляВсех</t>
  </si>
  <si>
    <t>ASE000000000893177</t>
  </si>
  <si>
    <t>http://cdn.eksmo.ru/v2/ASE000000000893177/COVER/cover1.jpg</t>
  </si>
  <si>
    <t>ПрограммированиеДляВсех Фокеев UX-исследования для дизайнеров. Дизайн основанный на фактах</t>
  </si>
  <si>
    <t>Дмитрий Фокеев — эксперт в веб‑дизайне и front‑end разработке, автор бестселлеров в сфере онлайн‑образования. Ведущий преподаватель Stepik и топ‑преподаватель Udemy по направлениям «Front‑end» и «Веб‑дизайн». Основатель онлайн‑школы Foundation‑Education.
Разработал авторскую методику обучения «от простого к сложному»: вместе с преподавателем шаг за шагом осваивать сложные темы. Его курсы прошли более 20 000 студентов, которые оставили свыше 11 000 отзывов со средним рейтингом 4,85 из 5.
Хотите освоить UX‑исследования в IT и научиться создавать продукты, которые действительно нужны пользователям? Эта книга — ваш практичный гид от теории к реальным кейсам.
В семи частях вы последовательно изучите:
основы UX и ключевую терминологию;
методы качественных исследований (интервью, JTBD, фокус‑группы);
инструменты количественных исследований (опросы, A/B‑тесты, тепловые карты);
юзабилити‑тестирование;
интеграцию методов в единую UX‑стратегию.
Вы научитесь проводить исследования, анализировать данные и внедрять UX‑практики в свои проекты — от мобильных приложений до корпоративного софта. Книга подойдёт как начинающим, так и опытным специалистам, желающим систематизировать знания.</t>
  </si>
  <si>
    <t>Головоломки и задачи</t>
  </si>
  <si>
    <t>Перельман Я.И.</t>
  </si>
  <si>
    <t>Простая наука для детей</t>
  </si>
  <si>
    <t>978-5-17-100191-9</t>
  </si>
  <si>
    <t>ПростаяНаукаДляДетей</t>
  </si>
  <si>
    <t>ASE000000000826621</t>
  </si>
  <si>
    <t>http://cdn.eksmo.ru/v2/ASE000000000826621/COVER/cover1.jpg</t>
  </si>
  <si>
    <t>ПростаяНаукаДляДетей Перельман Головоломки и задачи</t>
  </si>
  <si>
    <t>Для тех, кто боится формул и мудрёных объяснений, но любит решать весёлые задачки и хитрые головоломки, разгадывать загадки и делать опыты, Издательство "АСТ" выпускает новую книжную серию - "Простая наука для детей". Здесь легко, понятно и невероятно увлекательно рассказывается о чудесах в физике, химии и биологии: о вечных двигателях и  путешествиях на Луну, о безмоторном летании растений, о том, как добыть огонь с помощью льда, и на каких на самом деле пяти китах стоит наша замечательная планета.  Осторожно! Книги затягивают!</t>
  </si>
  <si>
    <t>Кто сказал, что наука – это сложно? Это весело и очень интересно! В книге Якова Перельмана «Головоломки и задачи» такие, казалось бы, нелегкие дисциплины как математика и физика преподаются легко, понятно и увлекательно – как раз так, чтобы заинтересовать школьников. 
Для среднего школьного возраста.</t>
  </si>
  <si>
    <t>Родничок. Книга для внеклассного чтения 3 класс</t>
  </si>
  <si>
    <t>Паустовский К.Г., Пришвин М.М., Бианки В.В и др.</t>
  </si>
  <si>
    <t>978-5-17-090138-8</t>
  </si>
  <si>
    <t>ASE000000000708708</t>
  </si>
  <si>
    <t>http://cdn.eksmo.ru/v2/ASE000000000708708/COVER/cover1.jpg</t>
  </si>
  <si>
    <t>Родничок кл.3(нов)</t>
  </si>
  <si>
    <t>Уважаемые родители и преподаватели!
Произведения, включенные в сборник, могут быть использованы
в начальной школе на уроках внеклассного чтения, литературного образования, для чтения в кругу семьи. Они вводят младших школьников в мир большой литературы, помогают формированию
у них умений и навыков чтения, тяги к нему, развитию интересов
и кругозора, нравственных качеств. Подбор произведений
осуществлен в соответствии с программным материалом.
Составители попытались учесть интересы и учителей, и детей.</t>
  </si>
  <si>
    <t>Романтические миры</t>
  </si>
  <si>
    <t>978-5-17-172787-1</t>
  </si>
  <si>
    <t>РомантичМиры</t>
  </si>
  <si>
    <t>ASE000000000888040</t>
  </si>
  <si>
    <t>http://cdn.eksmo.ru/v2/ASE000000000888040/COVER/cover1.jpg</t>
  </si>
  <si>
    <t>РомантичМиры Джейн Музыкальный приворот-4. На крыльях</t>
  </si>
  <si>
    <t>Последняя часть культовой истории Анны Джейн "Музыкальный приворот"
Гордость или семья?..
Любовь или музыка?..
Смогут ли настоящие чувства противостоять иллюзиям?..
Любовь вдохновляет. Любовь прекрасна и упоительна. У любви тысячи ликов и миллионы оттенков. Но достаточно ли одной любви?
Решится ли моя подруга выйти замуж за человека, который обидел ее и растоптал сердце? Ведь от этого зависит не только ее жизнь.
Смогу ли я противостоять чарам того, кого считала своим другом? Возможно, мне снова придется выбирать между двумя парнями.
И что окажется важнее для Кея: любовь или музыка? Что он выберет: меня или популярность?
Возможно, кроме любви нужна смелость...</t>
  </si>
  <si>
    <t>Гордость или семья?..
Любовь или музыка?..
Смогут ли настоящие чувства противостоять иллюзиям?..
Любовь вдохновляет. Любовь прекрасна и упоительна. У любви тысячи ликов и миллионы оттенков. Но достаточно ли одной любви?
Решится ли моя подруга выйти замуж за человека, который обидел ее и растоптал сердце? Ведь от этого зависит не только ее жизнь.
Смогу ли я противостоять чарам того, кого считала своим другом? Возможно, мне снова придется выбирать между двумя парнями.
И что окажется важнее для Кея: любовь или музыка? Что он выберет: меня или популярность?
Возможно, кроме любви нужна смелость...</t>
  </si>
  <si>
    <t>Вязание узоров спицами: шаг за шагом. Самый наглядный самоучитель</t>
  </si>
  <si>
    <t>Михайлова Т.В.</t>
  </si>
  <si>
    <t>Рукоделие от А до Я. Лучшее</t>
  </si>
  <si>
    <t>978-5-17-154768-4</t>
  </si>
  <si>
    <t>Рукоделие(лучшее)</t>
  </si>
  <si>
    <t>ASE000000000871240</t>
  </si>
  <si>
    <t>http://cdn.eksmo.ru/v2/ASE000000000871240/COVER/cover1.jpg</t>
  </si>
  <si>
    <t>Рукоделие(лучшее)Вязание узоров спицами: шаг за шагом. Самый наглядный самоучитель</t>
  </si>
  <si>
    <t>Татьяна Михайлова — автор более чем 20 книг по вязанию, на протяжении многих лет ей доверяют тысячи рукодельниц. С помощью этой книги вы раскроете секреты вязания и овладеете спицами в совершенстве.
Шаг за шагом вы освоите основные приемы и техники: набор петель, лицевые и изнаночные петли, накиды, «косы», убавления, прибавления, закрытие петель. А затем свяжите красивые узоры: легкие, средние и плотные текстуры, резинки, кружева, волны и шевроны.
С помощью пошаговых схем, кратких описаний и фото готовых изделий вы легко научитесь вязать спицами или усовершенствуете навыки в этом творческом деле!</t>
  </si>
  <si>
    <t>Рельефные узоры спицами. Авторская коллекция</t>
  </si>
  <si>
    <t>Парахонько Г.В.</t>
  </si>
  <si>
    <t>978-5-17-157921-0</t>
  </si>
  <si>
    <t>ASE000000000874562</t>
  </si>
  <si>
    <t>http://cdn.eksmo.ru/v2/ASE000000000874562/COVER/cover1.jpg</t>
  </si>
  <si>
    <t>Рукоделие(лучшее)Рельефные узоры спицами. Авторская коллекция</t>
  </si>
  <si>
    <t>В этой книге собрана авторская коллекция из 47 рельефных узоров: римский колизей, хвост дракона, лавандовые поля, пленительные хризантемы — что скрывается за этими необычными названиями? Берите книгу, спицы, пряжу и отправляйтесь в удивительный мир фантазий и творчества!
К каждому узору представлены фотография, схема и подробное описание вязания. Для удобства в книге вы найдете условные обозначения элементов вязания.
Пусть эта книга вдохновит вас на создание прекрасных предметов одежды и интерьера!</t>
  </si>
  <si>
    <t>Закон выжженной земли</t>
  </si>
  <si>
    <t>Силлов Д.О., Оболенская Любовь</t>
  </si>
  <si>
    <t>Снайпер Дмитрий Силлов</t>
  </si>
  <si>
    <t>978-5-17-179720-1</t>
  </si>
  <si>
    <t>Силлов(Снайпер)</t>
  </si>
  <si>
    <t>ASE000000000893510</t>
  </si>
  <si>
    <t>http://cdn.eksmo.ru/v2/ASE000000000893510/COVER/cover1.jpg</t>
  </si>
  <si>
    <t>Силлов(Снайпер)!Закон выжженной земли</t>
  </si>
  <si>
    <t>– Динамичная фантастика в антураже постапокалипсиса от Дмитрия Силлова и Любови Оболенской.
– Писательский дуэт уже известен читателям по книгам в жанре современного любовного романа — «Зона счастья» и «Фиктивный брак». Также Дмитрий Силлов является основателем проекта в жанре бытового фэнтези — цикла Л. Оболенской «Героиня не нашего времени».
– «Закон выжженной земли» возвращает авторов к жанровой территории, где Дмитрий Силлов проявил себя наиболее ярко, — фантастическому боевику.
– Любовь Оболенская — молодая популярная писательница, работающая в жанрах лирической прозы, боевой фантастики и бытового фэнтези.
– Дмитрий Силлов — инструктор по бодибилдингу и рукопашному бою, автор книг о самообороне, боевых и охотничьих ножах, а также более пятидесяти романов в жанре боевой фантастики.</t>
  </si>
  <si>
    <t>Каскадер — это не только профессия.
Это и образ жизни.
На такой работе приходится отказываться от многого ради адреналина, который дают скорость, драки, стрельба, взрывы и постоянное ощущение опасности. Но случилось так, что во время исполнения сложного трюка профессиональный каскадер Карина Дубровина попадает в мир погибшей цивилизации — и оказывается в теле местной девушки, «серой мышки», которую никто не воспринимает всерьез.
Что ж, теперь все изменится! И если новый мир пытается навязать Карине свои правила, то она очень постарается изменить и свою судьбу, и этот мир. Тем более что в наставниках у нее — сам Снайпер.</t>
  </si>
  <si>
    <t>Все правила корейского языка</t>
  </si>
  <si>
    <t>Погадаева А.В.</t>
  </si>
  <si>
    <t>978-5-17-158244-9</t>
  </si>
  <si>
    <t>ASE000000000874885</t>
  </si>
  <si>
    <t>http://cdn.eksmo.ru/v2/ASE000000000874885/COVER/cover1.jpg</t>
  </si>
  <si>
    <t>СовременКарманСловари Корейск.яз. Все правила</t>
  </si>
  <si>
    <t>А. В. Погадаева — признанный специалист по корейскому языку и корейской литературе, старший преподаватель Института стран Азии и Африки МГУ и Института восточных культур и античности РГГУ, автор множества пособий и учебников для изучения корейского языка.
Настоящее пособие состоит из краткого очерка грамматики, разговорника, разбитого на тематические разделы, русско-корейского и корейско-русского словарей с транскрипцией.
«Все правила корейского языка» — это отличное пособие для тех, кто интересуется корейским языком или собирается совершить туристическую или деловую поездку в Республику Корею</t>
  </si>
  <si>
    <t>Символы и знаки от А до Я. Универсальный язык человечества</t>
  </si>
  <si>
    <t>Тайные знания от А до Я. Лучшее</t>
  </si>
  <si>
    <t>978-5-17-139486-8</t>
  </si>
  <si>
    <t>ТайныеЗнания(от А до Я/be</t>
  </si>
  <si>
    <t>ASE000000000860471</t>
  </si>
  <si>
    <t>http://cdn.eksmo.ru/v2/ASE000000000860471/COVER/cover1.jpg</t>
  </si>
  <si>
    <t>ТайныеЗнания(от А до Я/best)Символы и знаки от А до Я. Универсальный язык человечества</t>
  </si>
  <si>
    <t>Вам когда-нибудь хотелось стать тем человеком в компании, который находит гораздо больше смыслов во всем: в картинах, книгах, архитектуре, фильмах? Такие люди умеют расшифровывать символы и отсылки, которые закладывал автор. 
Язык символов – это инструмент, который можно изучить и освоить. Он помогает считывать эти отсылки и видеть их как в культуре, так и в бытовых ежедневных вещах.</t>
  </si>
  <si>
    <t>Символический язык — язык универсальный. Мы встречаем символы выбитыми на камнях древних храмов, в ритуалах Посвящений, во всех Священных Писаниях, запечатленными в таинственных формах сфинксов Ассирии и Египта, скрытыми в ошеломляющих пропорциях пирамид, в загадочных эмблемах старинных алхимических книг, встречаем в изобразительном искусстве и художественной литературе. И всюду они тождественны, хотя и несут на себе отпечатки культуры и традиций разных народов. 
В прежние времена символика была тайным знанием, которое тщательно охранял узкий круг Посвященных. Теперь доступ к символам открыт всем, и число желающих изучать их и работать с ними постоянно растет. Энциклопедия содержит более 700 иллюстраций, а также легенды и предания, помогающие вникнуть в самую суть символики.</t>
  </si>
  <si>
    <t>Хоббит</t>
  </si>
  <si>
    <t>Толкин (КИНО!!)</t>
  </si>
  <si>
    <t>978-5-17-114531-6</t>
  </si>
  <si>
    <t>THE HOBBIT</t>
  </si>
  <si>
    <t>ASE000000000842078</t>
  </si>
  <si>
    <t>http://cdn.eksmo.ru/v2/ASE000000000842078/COVER/cover1.jpg</t>
  </si>
  <si>
    <t>Толкин (КИНО!!)Хоббит (4-ое издание)</t>
  </si>
  <si>
    <t>"В земле была нора, а в норе жил хоббит". Эти слова написал Джон Рональд Руэл Толкин на обороте школьной экзаменационной работы, которую проверял одним жарким летним днем. И кто бы мог подумать, что именно из них, как из волшебного зернышка, произрастет одно из самых известных произведений мировой литературы. 
Это сказка, покорившая и детей, и взрослых, отправляет читателя в невероятное путешествие, дарит незабываемое ощущение первозданного детского восторга и добра.</t>
  </si>
  <si>
    <t>Природа Средиземья</t>
  </si>
  <si>
    <t>Легендариум Средиземья</t>
  </si>
  <si>
    <t>978-5-17-137838-7</t>
  </si>
  <si>
    <t>ТолкинЛегендариум</t>
  </si>
  <si>
    <t>ASE000000000858727</t>
  </si>
  <si>
    <t>http://cdn.eksmo.ru/v2/ASE000000000858727/COVER/cover1.jpg</t>
  </si>
  <si>
    <t>ТолкинЛегендариум(под)Природа Средиземья</t>
  </si>
  <si>
    <t>Опасные приключения храбрых хоббитов Фродо Бэггинса и Сэмуайза Гэмджи, трагическая судьба легендарного короля под Горой Торина Дубощита, тысячи лет истории мудрых и справедливых эльфов — легендариум Дж. Р. Р. Толкина уже давно завоевал сердца миллионов поклонников со всего света. Но кто, вспоминая о чудесном хлебе лембасе, который так понравился Перегрину Туку, не задавался вопросом, как же его приготовить? Кто не рассуждал о природе добра и зла, жизни и смерти после прочтения «Сильмариллиона»? Или не задавался вопросами о повседневной жизни добродушных хоббитов, суровых гномов, прекрасных эльфов и, конечно, окруженных всем чудесным и волшебным, но все равно обычных людей? 
В сборнике «Природа Средиземья», включившем в себя многочисленные эссе, статьи и некоторые фрагменты неоконченных историй Дж. Р. Р. Толкина, наконец-то освещаются самые неожиданные, но такие важные вопросы мироустройства Арды. Запасайтесь чаем из листьев ацеласа и читайте «Природу Средиземья» с удовольствием!</t>
  </si>
  <si>
    <t>В книге «Природа Средиземья» представлены интереснейшие черновые материалы по истории Арды, прежде неизвестные широкой публике: подробные математические расчеты темпов взросления и старения у людей и эльфов, рассуждения на такие фундаментальные темы как судьба и свободная воля, тело
и дух, первоматерия и первоимпульс; подробные сведения о земле, флоре и фауне Нуменора; ответы на множество вопросов, которыми задавался Дж.Р.Р. Толкин, создавая свой многоплановый Легендариум.</t>
  </si>
  <si>
    <t>Зловещие сказки Европы. Ужасы Белоснежки и других героев из детства</t>
  </si>
  <si>
    <t>Мишко С.</t>
  </si>
  <si>
    <t>Хоррор. Арт-книга</t>
  </si>
  <si>
    <t>978-5-17-159799-3</t>
  </si>
  <si>
    <t>ХоррорАртКнига</t>
  </si>
  <si>
    <t>ASE000000000870402</t>
  </si>
  <si>
    <t>http://cdn.eksmo.ru/v2/ASE000000000870402/COVER/cover1.jpg</t>
  </si>
  <si>
    <t>ХоррорАртКнига Зловещие сказки Европы. Ужасы Белоснежки и других героев из детства</t>
  </si>
  <si>
    <t>Златокудрая Золушка примеряет хрустальную туфельку… Храбрые дровосеки спасают Красную Шапочку с бабушкой… Спящую красавицу расколдовывает поцелуй прекрасного принца…
Большинство сказок из разных уголков мира, которые сейчас принято считать детскими, несколько веков назад записали и составили в сборники такие собиратели фольклора, как братья Гримм или Александр Афанасьев. Зачастую эти истории, передававшиеся из уст в уста, отличала особая жестокость, ими пугали детей и взрослых, предостерегая от ужасов и опасностей мира.
Не отстают от них и авторские сказки, например Андерсена и Гофмана, в которых фантастическое повествование позволяет рисовать поистине инфернальные картины, а христианская мораль преподносится через живописание адских мук…
Познакомьтесь поближе с темной стороной сказок благодаря раскраске, созданной Сашей Мишко. Для полного погружения в творчество и ощущения мурашек на коже в книге собраны мрачные трек-листы.</t>
  </si>
  <si>
    <t>Хрестоматия по смысловому чтению. 1 класс</t>
  </si>
  <si>
    <t>Хрестоматия для начальной школы</t>
  </si>
  <si>
    <t>978-5-17-158048-3</t>
  </si>
  <si>
    <t>ХрестоматияНачШк</t>
  </si>
  <si>
    <t>7-8</t>
  </si>
  <si>
    <t>A resin scarecrow. How Brer Rabbit Outsmarted Brer Fox</t>
  </si>
  <si>
    <t>ASE000000000874691</t>
  </si>
  <si>
    <t>http://cdn.eksmo.ru/v2/ASE000000000874691/COVER/cover1.jpg</t>
  </si>
  <si>
    <t>ХрестоматияНачШк Хрестоматия по смысловому чтению. 1 класс</t>
  </si>
  <si>
    <t>Занимаясь по этой книге, ребёнок будет глубже понимать текст, научится определять  тему и главную мысль произведения, рассуждать о прочитанном и формулировать собственное мнение.
•   Хрестоматия + практикум.
•   Использованы тексты произведений, рекомендованных для изучения в 1 классе.
•   Методическое сопровождение по эффективной методике Ольги Узоровой – подробное объяснение, как работать с текстами.
•   К текстам произведений даны вопросы и словарики непонятных слов и выражений.
•   В конце книги - ответы на вопросы, которые могут вызвать затруднения.</t>
  </si>
  <si>
    <t>Книга сочетает в себе хрестоматию и практикум. Кроме текста художественных произведений в книге дано полное методическое сопровождение, где детально объясняется, как ребёнок должен работать с  текстом.   В конце книги размещены ответы на вопросы, которые могут вызвать затруднения.
    Работа с пособием разовьёт у учащихся начальной школы навыки смыслового чтения и грамотной работы с текстом художественного произведения. Эти навыки пригодятся
им на уроках литературы, при выполнении  контрольных работ, на ВПР по русскому языку в 4 классе, на государственной итоговой аттестации в старших классах.
    Для начального образования.</t>
  </si>
  <si>
    <t>В стране водяных</t>
  </si>
  <si>
    <t>Акутагава Р.</t>
  </si>
  <si>
    <t>978-5-17-136772-5</t>
  </si>
  <si>
    <t>Шанина Анастасия Александровна</t>
  </si>
  <si>
    <t>ASE000000000857610</t>
  </si>
  <si>
    <t>http://cdn.eksmo.ru/v2/ASE000000000857610/COVER/cover1.jpg</t>
  </si>
  <si>
    <t>ЭксклюзивКлассика Акутагава В стране водяных</t>
  </si>
  <si>
    <t>Этот сборник представляет собой исключительное по богатству собрание произведений великого японского писателя, относящихся к разнообразным жанрам «малой» прозы. Реалистические новеллы и рассказы, действие которых относится к современной автору эпохе, перемежаются с историческими произведениями, изысканно стилизованными под блестящую литературу разных периодов японского Средневековья, те сменяются печальными и мудрыми литературными сказками, философскими притчами,  даже сатирической фантастикой, рассказами автобиографического характера. Однако все эти тексты, удивительно разные в жанровом и стилистическом отношении, наполнены свойственной Акутагаве неизменной страстностью отношения к человеку и необычайной остротой проникновения в самые затаенные глубины человеческого ума и души.</t>
  </si>
  <si>
    <t>История Древнего мира. От истоков цивилизации до первых империй</t>
  </si>
  <si>
    <t>Бауэр С.</t>
  </si>
  <si>
    <t>978-5-17-162672-3</t>
  </si>
  <si>
    <t>The History of the Ancient World</t>
  </si>
  <si>
    <t>ASE000000000879392</t>
  </si>
  <si>
    <t>http://cdn.eksmo.ru/v2/ASE000000000879392/COVER/cover1.jpg</t>
  </si>
  <si>
    <t>ЭксклюзивКлассика Бауэр История Древнего мира. От истоков цивилизации до первых империй</t>
  </si>
  <si>
    <t>Сьюзен Уайс Бауэр - американская писательница, автор научно-популярных книг по истории. Имеет степень магистра богословия от Вестминстерской богословской семинарии в Филадельфии, Пенсильвания; степень магистра искусств и докторскую степень (от университета Либерти). 
История Древнего мира – от самых ранних, научно документирован-ных свидетельств зарождения цивилизаций и до возникновения первых империй.
В этой книге Сьюзен Бауэр выдвигает и доказывает интереснейшую теорию взаимодействия и взаимопроникновения культур самых разных западных и восточных цивилизаций.
Не просто сухие факты, но подробный и яркий рассказ о внешней и внутренней политике государств древности, об их литературе, религии и мифологии, повседневной жизни и системе управления.
Результатом становится потрясающая мозаика событий, свидетельств и документов, в которой в равной степени важен каждый элемент.</t>
  </si>
  <si>
    <t>Записки врача общей практики</t>
  </si>
  <si>
    <t>978-5-17-148571-9</t>
  </si>
  <si>
    <t>Записки врача. Приключения</t>
  </si>
  <si>
    <t>ASE000000000864754</t>
  </si>
  <si>
    <t>http://cdn.eksmo.ru/v2/ASE000000000864754/COVER/cover1.jpg</t>
  </si>
  <si>
    <t>ЭксклюзивКлассика Дойл Записки врача общей практики</t>
  </si>
  <si>
    <t>Создатель Шерлока Холмса Артур Конан Дойл отметил в своем письме: «Звание, которым я больше всего дорожу, – это доктор». Он был врачом по профессии, увлекался науками и постоянно экспериментировал, а из проведенных им осмотров и диагностики пациентов черпал вдохновение, сочиняя невероятные сюжеты для своих историй. 
«Фиаско в Лос-Амигосе», «Проклятие Евы», «Хирург из Гастер-Фелл», «Тайна запечатанной комнаты»… Этот сборник включает в себя рассказы разных лет, в которых читатель найдет и интересные случаи и происшествия из жизни врачей, и непредсказуемые повороты событий с детективными линиями, и драму, и юмор.</t>
  </si>
  <si>
    <t>Кельтские сумерки</t>
  </si>
  <si>
    <t>Йейтс У.Б.</t>
  </si>
  <si>
    <t>978-5-17-175137-1</t>
  </si>
  <si>
    <t>The Celtic twilight</t>
  </si>
  <si>
    <t>ASE000000000889983</t>
  </si>
  <si>
    <t>http://cdn.eksmo.ru/v2/ASE000000000889983/COVER/cover1.jpg</t>
  </si>
  <si>
    <t>ЭксклюзивКлассика Йейтс Кельтские сумерки</t>
  </si>
  <si>
    <t>— В данное издание вошли три прозаических произведения Йейтса — сборники «Кельтские сумерки», «Сокровенная роза» и «Истории о Рыжем Ханрахане».
— «Кельтские сумерки» — сборник увлекательных мифов и легенд, передающих саму суть ирландской культуры.
— «Сокровенная роза» — сборник рассказов, вдохновленных ирландским фольклором. 
— «Истории о Рыжем Ханрахане» — сборник красивых и трагичных историй о странствующем поэте Рыжем Ханрахане.
— Издание в серии «Эксклюзивная классика» — в удобном карманном формате и узнаваемом оформлении.</t>
  </si>
  <si>
    <t>«Кельтские сумерки» – собрание увлекательных легенд и мифов об Ирландии, таинственном крае изумрудных полей, где фэйри похищают людей и превращают в себе подобных, келпи заманивают моряков на рифы, а в предрассветные часы друиды совершают свои ритуалы. 
В настоящее издание вошли и другие прозаические произведения писателя: «Сокровенная Роза» и «Истории о Рыжем Ханрахане».</t>
  </si>
  <si>
    <t>Дочь священника</t>
  </si>
  <si>
    <t>Оруэлл Д.</t>
  </si>
  <si>
    <t>978-5-17-089290-7</t>
  </si>
  <si>
    <t>A CLERGYMAN'S DAUGHTER</t>
  </si>
  <si>
    <t>ASE000000000706669</t>
  </si>
  <si>
    <t>http://cdn.eksmo.ru/v2/ASE000000000706669/COVER/cover1.jpg</t>
  </si>
  <si>
    <t>ЭксклюзивКлассика Оруэлл Дочь священника</t>
  </si>
  <si>
    <t>«Дочь священника» — роман совсем не похожий на саркастичный «Скотный Двор» и мрачную антиутопию «1984». 
Роман, который познакомит вас и иным Оруэллом — мастером психологического реализма. Героиня романа — дочь священника Дороти, глубоко верующая и ведущая праведный образ жизни, — в результате несчастного случая теряет память и напрочь забывает о своей вере в Бога. Дороти становится мелкой мошенницей и прибивается к банде бродяг. Через какое-то время память возвращается к ней, но не вера...</t>
  </si>
  <si>
    <t>Жизнь взаймы, или У неба любимчиков нет</t>
  </si>
  <si>
    <t>978-5-17-112096-2</t>
  </si>
  <si>
    <t>DER HIMMEL KENNT KEINE GUNSTLINGE (HEAVEN HAS NO FAVOURITES)</t>
  </si>
  <si>
    <t>ASE000000000840268</t>
  </si>
  <si>
    <t>http://cdn.eksmo.ru/v2/ASE000000000840268/COVER/cover1.jpg</t>
  </si>
  <si>
    <t>ЭксклюзивКлассика Ремарк Жизнь взаймы, или У неба любимчиков нет (НОВЫЙ ПЕРЕВОД)</t>
  </si>
  <si>
    <t>«Жизнь взаймы» — это жизнь, которую герои отвоевывают у смерти. Когда терять уже нечего, когда один стоит на краю гибели, так эту жизнь и не узнав, а другому эта треклятая жизнь стала невыносима.
И как всегда у Ремарка, только любовь и дружба остаются незыблемыми. Только в них можно найти точку опоры.
По роману «Жизнь взаймы» был снят фильм с легендарным Аль Пачино.</t>
  </si>
  <si>
    <t>Дневник памяти</t>
  </si>
  <si>
    <t>978-5-17-093757-8</t>
  </si>
  <si>
    <t>THE NOTEBOOK</t>
  </si>
  <si>
    <t>ASE000000000719542</t>
  </si>
  <si>
    <t>http://cdn.eksmo.ru/v2/ASE000000000719542/COVER/cover1.jpg</t>
  </si>
  <si>
    <t>ЭксклюзивКлассика Спаркс Дневник памяти</t>
  </si>
  <si>
    <t>– От автора романов «Спеши любить» и «Тихая гавань».
– Николас Спаркс – один из самых популярных романтиков современности.
– Читайте книгу, смотрите фильм! История получила экранизацию в 2004 году, с Райаном Гослингом и Рэйчел Макадамс в главных ролях.
– Издание серии «Эксклюзивная классика» – книги в удобном формате и мягкой обложке.</t>
  </si>
  <si>
    <t>Это – не «любовный роман», а роман о любви. О любви обычных мужчины и женщины – таких, как мы…
Почему же эта книга стала абсолютным бестселлером во всем мире? 
Почему она трогает душу читателей самого разного возраста и интеллектуального уровня?
Как Николасу Спарксу удалось повторить сенсационный успех «Истории любви» и «Неспящих в Сиэтле»?
Почему фильм, снятый по роману «Дневник памяти», имел огромный успех во всем мире? Объяснить это невозможно. 
Прочитайте «Дневник памяти» – и поймете сами!</t>
  </si>
  <si>
    <t>Лучшее во мне</t>
  </si>
  <si>
    <t>978-5-17-155693-8</t>
  </si>
  <si>
    <t>The Best of Me</t>
  </si>
  <si>
    <t>ASE000000000872203</t>
  </si>
  <si>
    <t>http://cdn.eksmo.ru/v2/ASE000000000872203/COVER/cover1.jpg</t>
  </si>
  <si>
    <t>ЭксклюзивКлассика Спаркс Лучшее во мне(2-ое издание)</t>
  </si>
  <si>
    <t>– От автора романов «Дневник памяти» и «Спеши любить».
– Николас Спаркс – один из самых популярных романтиков современности.
– Читайте книгу, смотрите фильм! История получила экранизацию в 2014 году, с Джеймсом Марсденом и Мишель Монахан в главных ролях.
– Издание серии «Эксклюзивная классика» – книги в удобном формате и мягкой обложке.</t>
  </si>
  <si>
    <t>Каждому хочется верить: настоящая любовь бессмертна.
Каждому хочется надеяться: истинное чувство можно пронести сквозь годы и испытания…
Доусон Коул и первая красавица школы Аманда полюбили друг друга, - однако жизнь развела их.
Прошло много лет. Аманда стала женой другого, у нее семья, дом, дети… 
Но случай приводит ее в родной городок и дарит новую встречу с Доусоном.
Их любовь вспыхивает вновь, - и Аманда, и Доусон понимают, что расставание было трагической ошибкой. 
Неужели, им представился шанс начать все сначала? Или у судьбы свои планы?</t>
  </si>
  <si>
    <t>Приключения Тома Сойера</t>
  </si>
  <si>
    <t>Твен М.</t>
  </si>
  <si>
    <t>978-5-17-157619-6</t>
  </si>
  <si>
    <t>ASE000000000874236</t>
  </si>
  <si>
    <t>http://cdn.eksmo.ru/v2/ASE000000000874236/COVER/cover1.jpg</t>
  </si>
  <si>
    <t>ЭксклюзивКлассика Твен Приключения Тома Сойера</t>
  </si>
  <si>
    <t>«Приключения Тома Сойера» — книга уникальная во многих отношениях, это краеугольный камень все американской прозы. Она принадлежит к числу редких произведений, с которыми мы впервые знакомимся с детстве, не расстаемся всю жизнь и возращаемся к ним снова и снова.
За историей о похождениях озорного мальчишки-фантазера мы открываем едкое остроумие Марка Твена, и его хлесткую сатиру, и необыкновенное по яркости описание быта, нравов и своеобразной атмосферы американского Юга.</t>
  </si>
  <si>
    <t>Беседы</t>
  </si>
  <si>
    <t>Эпиктет</t>
  </si>
  <si>
    <t>978-5-17-147252-8</t>
  </si>
  <si>
    <t>Διατριβαί</t>
  </si>
  <si>
    <t>ASE000000000863398</t>
  </si>
  <si>
    <t>http://cdn.eksmo.ru/v2/ASE000000000863398/COVER/cover1.jpg</t>
  </si>
  <si>
    <t>ЭксклюзивКлассика Эпиктет Беседы</t>
  </si>
  <si>
    <t>Как перестать беспокоиться по пустякам и начать жить? 
Рождённый рабом нашел возможность изучать философию. Изгнанный из Рима, он открыл свою собственную философскую школу в Греции. 
Эпиктет — один из самых известных философов-стоиков, он был оптимистом до того, как это стало мейнстримом и написал краткий курс счастливой жизни задолго до появления книг в стиле «Ни сы» и «Не ной».</t>
  </si>
  <si>
    <t>Эпиктет, по примеру Сократа, только вслух излагал свои мысли, поэтому «Беседы» дошли до нас в записи его ученика, впоследствии прославленного историка Арриана. Его философия проповедует человеколюбие и чистоту души, отстаивает равенство всех людей. 
Главная задача философии – научить различать то, что сделать в человеческих силах, а что нет. Изменению неподвластны внешний мир и внешние обстоятельства. Не вещи, а только представления о них делают людей счастливыми или несчастными. Нам подвластны мысли, стремления, а следовательно, и наше счастье.</t>
  </si>
  <si>
    <t>Темные аллеи</t>
  </si>
  <si>
    <t>Бунин И.А.</t>
  </si>
  <si>
    <t>978-5-17-160388-5</t>
  </si>
  <si>
    <t>ASE000000000876955</t>
  </si>
  <si>
    <t>http://cdn.eksmo.ru/v2/ASE000000000876955/COVER/cover1.jpg</t>
  </si>
  <si>
    <t>ЭксклюзивКлассика(тв/ляссе)Бунин Темные аллеи</t>
  </si>
  <si>
    <t>«Темные аллеи» (1937-1945) — самая известная книга Бунина, состоящая из рассказов о любви, этот сборник сам писатель считал своим лучшим творением.
Наверное, никто ни до, ни после Бунина не создал в литературе такой яркой, живой и разнообразной «энциклопедии любви». Для Бунина любовь — как солнечный удар. Испытать это чувство хотя бы раз в жизни дано не каждому, это и великое счастье, и дорогое сердцу воспоминание, а порой и страшная трагедия, оборачивающаяся смертью. Каждая из новелл, составляющих этот сборник, — отдельная история любви.
Самые известные рассказы «Темных аллей» — «Генрих», «Чистый понедельник», «Натали», «В Париже», но, без сомнения, вы, читая эту вдохновенную, увлекательную книгу, сами выберете ту историю, которая наиболее созвучная вашему сердцу.</t>
  </si>
  <si>
    <t>Превращение</t>
  </si>
  <si>
    <t>Кафка Ф.</t>
  </si>
  <si>
    <t>978-5-17-138023-6</t>
  </si>
  <si>
    <t>Мак</t>
  </si>
  <si>
    <t>Die Verwandlung (сборник)</t>
  </si>
  <si>
    <t>ASE000000000858581</t>
  </si>
  <si>
    <t>http://cdn.eksmo.ru/v2/ASE000000000858581/COVER/cover1.jpg</t>
  </si>
  <si>
    <t>ЭксклюзивКлассика(тв/ляссе)Кафка Превращение</t>
  </si>
  <si>
    <t>НАСТОЯЩИЙ МАТЕРИАЛ (ИНФОРМАЦИЯ) ПРОИЗВЕДЁН, РАСПРОСТРАНЕН И (ИЛИ) НАПРАВЛЕН ИНОСТРАННЫМ АГЕНТОМ ЩЕРБАКОВОЙ ИРИНОЙ ЛАЗАРЕВНОЙ ЛИБО КАСАЕТСЯ ДЕЯТЕЛЬНОСТИ ИНОСТРАННОГО АГЕНТА ЩЕРБАКОВОЙ ИРИНЫ ЛАЗАРЕВНЫ
В сборник вошли наиболее известные «малые» произведения Кафки разных лет. Здесь и так называемые кафкианские кошмары – «Превращение», «В исправительной колонии», изящные притчи, сатирические рассказы и миниатюры, а также дневниковая проза.</t>
  </si>
  <si>
    <t>Клен ты мой опавший...</t>
  </si>
  <si>
    <t>Есенин С.А.</t>
  </si>
  <si>
    <t>978-5-17-093270-2</t>
  </si>
  <si>
    <t>ASE000000000718807</t>
  </si>
  <si>
    <t>http://cdn.eksmo.ru/v2/ASE000000000718807/COVER/cover1.jpg</t>
  </si>
  <si>
    <t>ЭксклюзивКлассикаРус Есенин Клен ты мой опавший...</t>
  </si>
  <si>
    <t>Стихи и поэмы Есенина, собранные под этой обложкой, дают полное представление о многогранности его таланта. Его лирический герой, человек легкий и солнечный, в то же время философ, задумывающийся о бренности земного, о призрачности любви, о предательстве и коварстве.
«Клен ты мой опавший…», «Отговорила роща золотая…», «Не жалею, не зову, не плачу…» – строки этих и других есенинских стихов стали поистине народными и до сих пор обжигают сердца читателей.</t>
  </si>
  <si>
    <t>978-5-17-165077-3</t>
  </si>
  <si>
    <t>ASE000000000882252</t>
  </si>
  <si>
    <t>http://cdn.eksmo.ru/v2/ASE000000000882252/COVER/cover1.jpg</t>
  </si>
  <si>
    <t>ЭксклюзивКлассикаРус Набоков Отчаяние</t>
  </si>
  <si>
    <t>Девушка из каюты № 10</t>
  </si>
  <si>
    <t>Эксклюзив: лучшие детективы</t>
  </si>
  <si>
    <t>978-5-17-160899-6</t>
  </si>
  <si>
    <t>ЭксклюзивЛучшДетектив</t>
  </si>
  <si>
    <t>THE WOMAN IN CABIN 10</t>
  </si>
  <si>
    <t>ASE000000000877410</t>
  </si>
  <si>
    <t>http://cdn.eksmo.ru/v2/ASE000000000877410/COVER/cover1.jpg</t>
  </si>
  <si>
    <t>ЭксклюзивЛучшДетектив Уэйр Девушка из каюты № 10</t>
  </si>
  <si>
    <t>Роскошный круизный лайнер, плывущий к берегам Норвегии. Северное сияние. Идеальное путешествие.
Когда журналистке Ло Блэклок выпадает шанс совершить круиз, она хватается за эту возможность, чтобы написать отличный обзор и подняться по карьерной лестнице. Но все идет не так, как она запланировала…
Проснувшись ночью, Ло слышит странный звук, будто за борт выбросили тело. Выбежав на балкон, она видит кровь на стекле соседней каюты № 10 и вызывает охрану... Но записи показывают: никто не заходил в эту каюту, а все пассажиры на борту. Ло вынуждена признать, что, возможно, ошиблась — или оказалась в ловушке на одном лайнере с убийцей...</t>
  </si>
  <si>
    <t>3000 примеров по математике. 1 класс. Счёт от 1 до 5.</t>
  </si>
  <si>
    <t>Продукция</t>
  </si>
  <si>
    <t>978-5-17-108640-4</t>
  </si>
  <si>
    <t>ASE000000000836610</t>
  </si>
  <si>
    <t>http://cdn.eksmo.ru/v2/ASE000000000836610/COVER/cover1.jpg</t>
  </si>
  <si>
    <t>3000 примеровНачШк п/мат.1 кл.Счёт от 1 до 5.</t>
  </si>
  <si>
    <t>Книга предназначена для обучения счёту детей четырёх-семи лет. Цель пособия - помочь ребёнку распознать числа от 1 до 5, свободно выполнять сложение и вычитание в этих пределах. Вначале ребёнок учится пересчитывать, складывать, вычитать отдельные предметы и группы предметов, постепенно подходя к понятию абстрактного числа.
Чтобы ученик не испытывал затруднений в первом классе, желательно, чтобы счёт в пределах 1 - 5 был доведён почти до автоматизма.
Пособие можно использовать в качестве дополнительного материала на занятиях в детском саду, на уроках математики, а также для работы дома.</t>
  </si>
  <si>
    <t>500 увлекательных заданий для малышей 1-3 лет</t>
  </si>
  <si>
    <t>500 заданий для малышей</t>
  </si>
  <si>
    <t>978-5-17-160336-6</t>
  </si>
  <si>
    <t>ASE000000000876905</t>
  </si>
  <si>
    <t>http://cdn.eksmo.ru/v2/ASE000000000876905/COVER/cover1.jpg</t>
  </si>
  <si>
    <t>500 заданий для малышей 1-3 лет</t>
  </si>
  <si>
    <t>«500 заданий для малышей» — серия, основанная на многолетнем опыте обучения малышей. 
• Книжка обязательно станет одной из любимых у малыша — красочные иллюстрации привлекут его внимание, разовьют познавательный интерес.
• Первые веселые игры развивают речь, восприятие, мышление, внимание, память, воображение, тренируют мелкую моторику. 
• В. Г. Дмитриева — успешный автор детских книг и развивающих пособий. Ее книги отличаются игровым подходом к обучению и получили признание и одобрение педагогов и родителей.  
Книга игровых заданий наполнит жизнь ребёнка новыми интересными впечатлениями и полезными знаниями!</t>
  </si>
  <si>
    <t>«500 увлекательных заданий для малышей 1–3 лет» помогут привить ребёнку интерес к изучению окружающего мира и к получению новых знаний, станут незаменимыми помощниками для родителей. Малыша ждёт масса занимательных занятий с картинками, которые тренируют речь, внимание, память, мелкую моторику, координацию движений, пространственное мышление, наблюдательность. В нашей книжке интеллектуальных игр и заданий — ни одной скучной страницы!
Для дошкольного возраста.</t>
  </si>
  <si>
    <t>500 увлекательных заданий для мальчиков. 5-7 лет</t>
  </si>
  <si>
    <t>978-5-17-168636-9</t>
  </si>
  <si>
    <t>ASE000000000885054</t>
  </si>
  <si>
    <t>http://cdn.eksmo.ru/v2/ASE000000000885054/COVER/cover1.jpg</t>
  </si>
  <si>
    <t>500 заданий для мальчиков. 5-7 лет</t>
  </si>
  <si>
    <t>«500 заданий для малышей» — серия, основанная на многолетнем опыте обучения дошкольников. Интересные задания в картинках развивают гибкость ума, наблюдательность, фантазию, смекалку, обогащаем словарный запас.  
Игры с буквами, цифрами и картинками — это увлекательно, весело и очень полезно:
• развиваем речь, мелкую моторику и графические навыки;
• стимулируем логическое и образное мышление;
• формируем представление о предметах, их цвете, форме и размере;
• тренируем память, концентрацию внимания;
• воспитываем интерес к обучению.</t>
  </si>
  <si>
    <t>«500 увлекательных заданий для мальчиков. 5—7 лет» — много-много головоломок, игр с буквами и словами, сравнилок, находилок, дорисовашек, ребусов, бродилок и лабиринтов, загадок, задачек на логику и сообразительность. Предложите компании мальчишек угадывать зашифрованные слова, сравнивать картинки в поисках отличий, считать, размышлять, находить закономерности, проходить лабиринты — такие интеллектуальные занятия расширяют кругозор и словарный запас, формируют графические навыки, развивают мышление, память, внимание, наблюдательность, смекалку и творческие способности. Ребёнок откроет первую страницу — и уже не сможет оторваться!
Для дошкольного возраста.</t>
  </si>
  <si>
    <t>Отравительница</t>
  </si>
  <si>
    <t>Офелия И.</t>
  </si>
  <si>
    <t>LAV. Темное фэнтези</t>
  </si>
  <si>
    <t>978-5-17-170971-6</t>
  </si>
  <si>
    <t>LAV.ТемноеФэнтези</t>
  </si>
  <si>
    <t>The Poisoner</t>
  </si>
  <si>
    <t>ASE000000000884744</t>
  </si>
  <si>
    <t>http://cdn.eksmo.ru/v2/ASE000000000884744/COVER/cover1.jpg</t>
  </si>
  <si>
    <t>LAV.ТемноеФэнтези Офелия Отравительница</t>
  </si>
  <si>
    <t>– Вальс двух убийц на фоне викторианского Лондона! Горячая новинка для поклонников темного романтического фэнтези. 
– Первая книга трилогии англо-американской писательницы И. В. Офелии. Хит Буктока!
– Она — отравительница. Он — вампир. Их союз — непредсказуем, опасен и невероятно притягателен.
– Готический роман с элементами ужасов, черной моралью и тропами «враги/любовники», «богатый герой/героиня в науке» и «ненадежный рассказчик».
– Яркая, атмосферная иллюстрация на обложке от известной художницы RAJEL.ART. Бонус в первом тираже: две коллекционные открытки, в том числе с провокационной иллюстрацией 18+.</t>
  </si>
  <si>
    <t>Алина Лис — ботаник и отравительница, в свободное время убивающая безнравственных мужчин из-за стремления вершить правосудие. Она нацеливается на тщеславного плейбоя Сайласа Форбса, который сам приходит к ней в аптеку. Но, увидев его истинную сущность, Алина понимает, что человеческие мужчины — наименьшая из ее проблем. Их неожиданный для всех союз порождает жгучие сплетни в богатом обществе. Когда загадочная связь между ними крепнет, выясняется леденящая душу правда — скрытые личности, затаившиеся враги и вопросы, столь же многочисленные, как голова гидры. Окажутся ли Сайлас и Алина в объятиях друг друга или тени прошлого разлучат их?</t>
  </si>
  <si>
    <t>Mainstream. Фэнтези (подарочн.)</t>
  </si>
  <si>
    <t>978-5-17-183837-9</t>
  </si>
  <si>
    <t>MainstreamФэнтези(под)</t>
  </si>
  <si>
    <t>ASE000000000896804</t>
  </si>
  <si>
    <t>http://cdn.eksmo.ru/v2/ASE000000000896804/COVER/cover1.jpg</t>
  </si>
  <si>
    <t>MainstreamФэнтези(под/цветной обрез)Бардуго Шестерка воронов (В переводе Н. Осояну)</t>
  </si>
  <si>
    <t>– Подарочное издание захватывающего фэнтези Ли Бардуго. Первая книга дилогии. 
– История в культовой вселенной Grishaverse о шестерых харизматичных мошенниках.
– «Шестерка воронов» – спин-офф трилогии бестселлеров Бардуго о необычных людях – гришах. Действие книги разворачивается в трущобах столицы государства Керчия Кеттердама, портового города, где царит беззаконие, а выживает хитрейший.
– Легкий слог, динамичное повествование, сочные, не лишенные юмора диалоги и невероятные герои, которых невозможно не любить.
– Ли Бардуго – американская писательница, создательница культовой фэнтези-вселенной про гришей, автор популярных циклов «Тень и кость», «Шестерка воронов», «Николай Ланцов», признанных бестселлерами в более чем в 50 странах. 
– Читайте книгу – смотрите сериал, основанный на книгах вселенной! В роли исполнительного продюсера выступил Шон Леви, который также работал над картиной «Очень странные дела».
– Издание в коллекционной серии с новым переводе Наталии Осояну. Двусторонняя суперобложка, тиснение на переплете, печать по обрезу, иллюстрации на форзацах и стильная верстка.</t>
  </si>
  <si>
    <t>Каз Бреккер никогда не снимает черных перчаток. Но, если не хочешь стать ужином для акул, не спрашивай его, почему. Никому не известно, где его семья, откуда он пришел и почему остался в Кеттердаме. Зато он знает обо всех и все. Бреккер — правая рука главаря одной из самых влиятельных банд в городе. Казино, бордели, нелегальная торговля — его стихия. А еще шантаж, грабеж и, если понадобится, хладнокровное убийство. Но все это мелочи по сравнению с новым заказом. На кону — баснословные деньги и… секрет, который может уничтожить одни народы и возвеличить другие. Какие именно — теперь зависит от Каза и его команды. Шестерых «воронов», которым нечего терять кроме надежды. Это дело объединит их. Лучшего стрелка банды Отбросов и новичка, который не умеет держать пистолет в руках. Соблазнительную чародейку, умеющую с помощью магии взрывать сердца, и безжалостного охотника на таких, как она.  Юную гимнастку из самого известного публичного дома во всей Керчии и Каза Бреккера, способного без тени сомнения вырвать глаз предателю.  Им предстоит один путь, но у каждого своя цель…</t>
  </si>
  <si>
    <t>Трудно быть богом. Понедельник начинается в субботу. Сказка о Тройке</t>
  </si>
  <si>
    <t>Neoclassic лучшее</t>
  </si>
  <si>
    <t>978-5-17-172671-3</t>
  </si>
  <si>
    <t>Neoclassic(Лучшее)</t>
  </si>
  <si>
    <t>ASE000000000887919</t>
  </si>
  <si>
    <t>http://cdn.eksmo.ru/v2/ASE000000000887919/COVER/cover1.jpg</t>
  </si>
  <si>
    <t>NeoclassicЛучшее Стругацкий Трудно быть богом. Понедельник начинается в субботу. Сказка о Тройке</t>
  </si>
  <si>
    <t>— От авторов романов «Обитаемый остров», «Жук в муравейнике» и «Пикник на обочине».
— Классика советской фантастики. Творчество братьев Стругацких оказало огромное влияние на всю последующую русскоязычную литературу.
— Три произведения в одном томе. В данное издание вошли романы «Трудно быть богом», «Понедельник начинается в субботу» и «Сказка о Тройке».
— Серия «Neoclassic (Лучшее)» — только лучшие авторы и их произведения в качественном коллекционном оформлении.</t>
  </si>
  <si>
    <t>Среди множества ярких героев – отчаянных смельчаков и вдохновенных мечтателей – созданных фантазией Авторов, особенной читательской любовью неизменно пользуются сотрудник Института Экспериментальной истории Антон (он же Румата Эсторский), посланный на другую планету в целях наблюдения за жизнью средневекового мира и программист Института Чародейства и Волшебства Александр Привалов, со всем пылом юности бросающийся в опасные авантюры и приключения, наполненные волшебством и чудесами.</t>
  </si>
  <si>
    <t>Сто лет одиночества</t>
  </si>
  <si>
    <t>Гарсиа Маркес Г.</t>
  </si>
  <si>
    <t>Neoclassic проза</t>
  </si>
  <si>
    <t>978-5-17-163296-0</t>
  </si>
  <si>
    <t>Neoclassic(проза)</t>
  </si>
  <si>
    <t>ASE000000000880152</t>
  </si>
  <si>
    <t>http://cdn.eksmo.ru/v2/ASE000000000880152/COVER/cover1.jpg</t>
  </si>
  <si>
    <t>NeoclassicПроза Маркес Сто лет одиночества</t>
  </si>
  <si>
    <t>Одна из величайших книг XX века.
Классика и эталон магического реализма.
От автора книг «Осень патриарха», «Полковнику никто не пишет» и «Генерал в своем лабиринте».
Габриэль Гарсиа Маркес — лауреат Нобелевской премии по литературе 1982 года и один из величайших писателей XX века.</t>
  </si>
  <si>
    <t>Одна из величайших книг ХХ века. 
Странная, поэтичная, причудливая история города Макондо, затерянного где-то в джунглях, – от сотворения до упадка.
История  рода Буэндиа – семьи, в которой чудеса столь повседневны, что на них даже не обращают внимания. Клан Буэндиа порождает святых и грешников, революционеров, героев и предателей, лихих авантюристов – и женщин, слишком прекрасных для обычной жизни. В нем кипят необычайные страсти – и происходят невероятные события.
Однако эти невероятные события снова и снова становятся своеобразным «волшебным зеркалом», сквозь которое читателю является подлинная история Латинской Америки…</t>
  </si>
  <si>
    <t>Растения против зомби. Грибной Бум-Бум</t>
  </si>
  <si>
    <t>Тобин Пол, Чабот Д.</t>
  </si>
  <si>
    <t>978-5-17-138014-4</t>
  </si>
  <si>
    <t>PLANTS VS. ZOMBIES VOLUME 6: BOOM BOOM MUSHROOM</t>
  </si>
  <si>
    <t>ASE000000000858901</t>
  </si>
  <si>
    <t>http://cdn.eksmo.ru/v2/ASE000000000858901/COVER/cover1.jpg</t>
  </si>
  <si>
    <t>Plants vs Zombies(ГрафичРоман)Растения против зомби. Грибной Бум-Бум</t>
  </si>
  <si>
    <t>Графический роман по мотивам культовой игры «Plants vs. Zombies» — это красочный разнообразный мир растений и зомби, запутанные головоломки, а так же много юмора от авторов, для которых нашествие зомби — это праздник, а не катастрофа!
Новый секретный план Зомбосса по захвату Соседвилля! Огромная армию зомби под землёй! А так же свинособака Твистер в книге "Растения против зомби. Грибной Бум-Бум".</t>
  </si>
  <si>
    <t>Взрывное подземное приключение с растениями и зомби!
Патрисия, умница-племянница Безумного Дейва, и её друг Нейт Таймли вместе с отважными растениями узнают о новом секретном плане Зомбосса по захвату Соседвилля. На этот раз Зомбосс решил собрать огромную армию зомби под землёй и обрушить город в подземные пещеры! Чтобы всех спасти, ребятам надо отыскать редкого и могущественного Грибного Бум-Бума, а поможет им в этом нелёгком деле новый питомец — свинособака Твистер!
В сборник также вошли короткие зомбистории и галерея зомбобложек!</t>
  </si>
  <si>
    <t>Жмурки</t>
  </si>
  <si>
    <t>Макей М.</t>
  </si>
  <si>
    <t>NoSugar. Dark Romance</t>
  </si>
  <si>
    <t>978-5-17-179337-1</t>
  </si>
  <si>
    <t>Dark Romance</t>
  </si>
  <si>
    <t>ASE000000000893354</t>
  </si>
  <si>
    <t>http://cdn.eksmo.ru/v2/ASE000000000893354/COVER/cover1.jpg</t>
  </si>
  <si>
    <t>SugarLove(тв)Жмурки</t>
  </si>
  <si>
    <t>Александра не думала, что встреча с Виктором Блэром и лето, которое они провели вместе, превратят ее жизнь в ад. Но вернувшись в кампус колледжа, она понимает, что за все придется платить. Теперь Александра и другие счастливчики, перешедшие Виктору дорогу, стоят перед выбором: провести уик-энд в заброшенном бункере, где Блэр испытает их на прочность, или позволить парню вытащить наружу все их грязные секреты. Выбор, который изменит жизнь. Выбор, от которого нельзя отказаться. Беги и прячься, ведь он уже ищет тебя.</t>
  </si>
  <si>
    <t>Киштама</t>
  </si>
  <si>
    <t>Елецкая Н.В.</t>
  </si>
  <si>
    <t>978-5-17-181925-5</t>
  </si>
  <si>
    <t>ASE000000000895279</t>
  </si>
  <si>
    <t>http://cdn.eksmo.ru/v2/ASE000000000895279/COVER/cover1.jpg</t>
  </si>
  <si>
    <t>Абгарян(best):Елецкая Киштама</t>
  </si>
  <si>
    <t>Дебютный роман Натальи Елецкой «Салихат» стал финалистом Национальной литературной премии «Рукопись года» и был издан тиражом свыше 50 000 экземпляров. Последующие романы «Айбала. История повитухи» и «Таёжный, до востребования» повторили успех «Салихат».
В новом романе «Киштама» автор снова обращается к темам, затронутым в книгах «Салихат» и «Айбала», и рассказывает историю женщины, которая вынуждена делать непростой выбор между традициями своего рода и собственными чувствами.
1990-е, дагестанское село Цуриб. Юная Киштама живет с отцом Исмаилом и младшим братом. Мама и мачеха Киштамы погибли с разницей в четыре года, каждый из которых был високосным. Подруга Киштамы, Марьям, против воли становится очередной женой Исмаила; она боится повторения участи своих предшественниц и уверена, что тоже умрет в високосный год. 
Киштама помолвлена с братом Марьям, Арсеном, который уезжает на заработки, чтобы скопить на свадьбу. На стройке с ним происходит несчастный случай — он лишается руки. Исмаил не может допустить, чтобы его дочь вышла замуж за инвалида, и находит дочери нового жениха. Но Киштама не готова отказаться от любви к Арсену. Она сбегает из дома и отправляется к жениху, чтобы поддержать его. 
Но готов ли Арсен к приезду невесты? 
Сможет ли Киштама выйти замуж без благословения отца, который поклялся, что никогда не даст своего разрешения на этот брак?
И минует ли Марьям проклятие високосного года?..</t>
  </si>
  <si>
    <t>Быстрое обучение чтению</t>
  </si>
  <si>
    <t>Академия дошкольного образования</t>
  </si>
  <si>
    <t>978-5-17-100121-6</t>
  </si>
  <si>
    <t>АкмДошколОбр</t>
  </si>
  <si>
    <t>ASE000000000826525</t>
  </si>
  <si>
    <t>http://cdn.eksmo.ru/v2/ASE000000000826525/COVER/cover1.jpg</t>
  </si>
  <si>
    <t>АкмДошколОбр.Быстрое обучение чтению</t>
  </si>
  <si>
    <t>Учебное пособие известных педагогов-практиков О. В. Узоровой и Е. А. Нефёдовой основано на авторской методике обучения чтению. Задания этого пособия помогут дошкольникам и ученикам начальной школы развить навык смыслового чтения и научиться читать в определенном темпе. Крупный шрифт и слова, разбитые на слоги, сделают обучение чтению комфортным и эффективным.</t>
  </si>
  <si>
    <t>Учебное пособие известных педагогов-практиков О. В. Узоровой и Е. А. Нефёдовой «Быстрое обучение чтению» поможет ребёнку автоматизировать навык чтения, научиться осмыслять прочитанное, обогатить словарный запас, развить речь и привить любовь к чтению.
Выполняя задания этого пособия, ребёнок сможет развить навык смыслового чтения, научится читать в определенном темпе. 
Книга будет полезна дошкольникам, первоклассникам, а также тем, кто закончил первый класс, но хочет усовершенствовать технику чтения.
Для начального образования.
УТП
Учебное пособие известных педагогов-практиков О. В. Узоровой и Е. А. Нефёдовой основано на авторской методике обучения чтению.
Задания этого пособия помогут дошкольникам и ученикам начальной школы развить навык смыслового чтения и научиться читать в определенном темпе.
Крупный шрифт и слова, разбитые на слоги, сделают обучение чтению комфортным и эффективным.</t>
  </si>
  <si>
    <t>Занимательные игры со словами. 1- 4 классы</t>
  </si>
  <si>
    <t>978-5-17-164673-8</t>
  </si>
  <si>
    <t>ASE000000000881833</t>
  </si>
  <si>
    <t>http://cdn.eksmo.ru/v2/ASE000000000881833/COVER/cover1.jpg</t>
  </si>
  <si>
    <t>АкмНачОбр.1-4кл.Занимательные игры со словами.</t>
  </si>
  <si>
    <t>Занимательные задания по русскому языку помогут ученику начальной школы закрепить полученные знания и лучше усвоить изученное. 
    В заданиях нужно будет составить слова из перепутанных букв; правильно соединить слоги или части слова; используя шифр, прочитать зашифрованные слова или пословицы; «отремонтировать» пословицы, в которых пропущены гласные буквы; из букв слова составить новые слова; разгадать кроссворды, филворды, ребусы и многое другое.
    Выполняя задания, ребёнок учится сопоставлять, классифицировать по признакам, анализировать информацию и делать выводы, что способствует развитию у него логического мышления. Такие задания также помогут развить внимание, память, орфографическую зоркость и творческие способности ребёнка. 
    В конце книги даны ответы ко всем заданиям.</t>
  </si>
  <si>
    <t>В книгу вошли занимательные задания по русскому языку, которые помогут ученику начальной школы закрепить полученные знания и лучше усвоить изученное. 
    В заданиях нужно будет составить слова из перепутанных букв; правильно соединить слоги или части слова; используя шифр, прочитать зашифрованные слова или пословицы; «отремонтировать» пословицы, в которых пропущены гласные буквы; из букв слова составить новые слова; разгадать кроссворды, филворды, ребусы и многое другое.
    Выполняя задания, ребёнок учится сопоставлять, классифицировать по признакам, анализировать информацию и делать выводы, что способствует развитию у него логического мышления. Такие задания также помогут развить внимание, память, орфографическую зоркость и творческие способности ребёнка. 
    В конце книги даны ответы ко всем заданиям.
    Пособие можно использовать в качестве дополнительного материала на уроках русского языка и на занятиях по внеурочной деятельности.</t>
  </si>
  <si>
    <t>Большой сборник диктантов по русскому языку. 1-4 классы</t>
  </si>
  <si>
    <t>978-5-17-099287-4</t>
  </si>
  <si>
    <t>ASE000000000725491</t>
  </si>
  <si>
    <t>http://cdn.eksmo.ru/v2/ASE000000000725491/COVER/cover1.jpg</t>
  </si>
  <si>
    <t>АкмНачОбр.п/рус.яз.1-4кл.Большой сборник диктантов</t>
  </si>
  <si>
    <t>В сборник вошли диктанты  по всем темам курса русского  языка для начальной школы.
В книге 39 разделов. Каждый  посвящен отдельной орфограмме.  Для удобства использования  в начале раздела даются  теорeтические сведения - правила,  а потом - сами диктанты.
Пособие можно использовать  для проведения контрольных  и проверочных работ, для закрепления  пройденного материала, а также  для самостоятельной работы дома.</t>
  </si>
  <si>
    <t>Стальное колечко. Сказки</t>
  </si>
  <si>
    <t>Паустовский К.Г.</t>
  </si>
  <si>
    <t>Библиотека начальной школы</t>
  </si>
  <si>
    <t>978-5-17-154291-7</t>
  </si>
  <si>
    <t>БибНачШК.</t>
  </si>
  <si>
    <t>ASE000000000870749</t>
  </si>
  <si>
    <t>Малыш (Художественная литература). Родничок</t>
  </si>
  <si>
    <t>http://cdn.eksmo.ru/v2/ASE000000000870749/COVER/cover1.jpg</t>
  </si>
  <si>
    <t>БибНачШК.Паустовский Стальное колечко. Сказки</t>
  </si>
  <si>
    <t>Если верить в чудеса, они обязательно случаются! В сказках К. Паустовского, которые вошли в нашу книгу, всё именно так и происходит. Обыкновенное стальное колечко помогает вылечить деда Кузьму, жук-носорог спасает солдата от верной смерти, а конь по кличке Мальчик прогоняет из деревни злую стужу. В мире писателя всё тесно переплетено и всё взаимосвязано – люди и природа, прошлое и настоящее, быль и небыль. Этим удивительным миром К. Паустовский делится со своими читателями на страницах книг.</t>
  </si>
  <si>
    <t>В сборник вошли самые лучшие сказки К. Паустовского — «Стальное колечко», «Тёплый хлеб», «Заботливый цветок» и редко публикуемая «Похождения жука-носорога (Солдатская сказка)». 
Сказки писателя особенные: в них чудесным образом переплетаются реальность и выдумка, мир человека и природы. 
Иллюстрации к книге нарисовал современный художник Иван Цыганков. Рисунки к сказке «Похождениям жука-носорога» публикуются впервые.
Для младшего школьного возраста.</t>
  </si>
  <si>
    <t>Влюбиться в продажи: тактики достижения лучших результатов</t>
  </si>
  <si>
    <t>Кропова О.В.</t>
  </si>
  <si>
    <t>Бизнес. Разумный подход</t>
  </si>
  <si>
    <t>ЭКОНОМИКА. БИЗНЕС.</t>
  </si>
  <si>
    <t>МАРКЕТИНГ. РЕКЛАМА. PR</t>
  </si>
  <si>
    <t>978-5-17-183281-0</t>
  </si>
  <si>
    <t>БизнесРазумныйПодход</t>
  </si>
  <si>
    <t>ASE000000000896475</t>
  </si>
  <si>
    <t>http://cdn.eksmo.ru/v2/ASE000000000896475/COVER/cover1.jpg</t>
  </si>
  <si>
    <t>БизнесРазумныйПодход Кропова Влюбиться в продажи: тактики достижения лучших результатов</t>
  </si>
  <si>
    <t>Ольга Кропова — коуч ICF, эксперт по сервису и экологичным продажам. Более 20 лет практики. Основатель Академии по развитию мягких навыков.
Перед вами не очередной учебник по манипуляциям. Это искренний разговор о том, как превратить продажи из рутины в искусство, основанное на любви, внимании и человечности, выросшее из знаменитого авторского курса «Ненавижу продавать».
Это книга для тех, кто хочет не просто заключать сделки, а создавать ценность, выстраивать отношения и, в конечном итоге, стать лучше — и в работе, и в жизни. Вы найдете глубокие размышления и проверенные инструменты, которые помогут:
• превратить продажи в осознанный и вдохновляющий процесс;
• развить эмоциональный интеллект и научиться устанавливать мгновенный контакт и доверие;
• строить карьеру, которая будет расти вместе с вами как личность;
• отточить мастерство так, чтобы каждая сделка приносила не только доход, но и радость.
Эта книга — приглашение в мир, где профессия продавца становится привилегией, а навык продавать сравним с виртуозной игрой на музыкальном инструменте: требует таланта, ежедневного труда и души.</t>
  </si>
  <si>
    <t>Воспоминания. Территория любви</t>
  </si>
  <si>
    <t>Антонова И.А.</t>
  </si>
  <si>
    <t>Биография эпохи</t>
  </si>
  <si>
    <t>978-5-17-164314-0</t>
  </si>
  <si>
    <t>БиографияЭпохи</t>
  </si>
  <si>
    <t>ASE000000000881435</t>
  </si>
  <si>
    <t>http://cdn.eksmo.ru/v2/ASE000000000881435/COVER/cover1.jpg</t>
  </si>
  <si>
    <t>БиографияЭпохи(бол)Антонова Воспоминания. Территория любви</t>
  </si>
  <si>
    <t>Ирина Антонова — легендарный директор Государственного музея изобразительных искусств имени А.С. Пушкина, где она проработала семьдесят пять лет. Женщина, которую знал весь мир. Те выставки живописи, что она проводила в Музее, становились яркими культурными явлениями Москвы. С ней дружили президенты, политики и послы разных стран, считая для своих государств большой честью представлять музейные коллекции в московском Пушкинском музее. В своей книге она рассказывает о детстве, юности, военных годах, встречах с известными людьми (а среди них Марк Шагал, Илья Эренбург, супруга А. Матисса Лидия Делекторская) и о служении великому искусству.
Книгу органично дополняют фотографии, отражающие не только события жизни автора, но и культурной истории страны за последние шестьдесят лет.
В новое издание вошли рассказы о ключевых выставках ГМИИ им. А.С. Пушкина — «Диор: под знаком искусства» и «Паллада и Кентавр».</t>
  </si>
  <si>
    <t>Понять хищника</t>
  </si>
  <si>
    <t>Запашный А.В., Запашный Э.В.</t>
  </si>
  <si>
    <t>978-5-17-153947-4</t>
  </si>
  <si>
    <t>ASE000000000870355</t>
  </si>
  <si>
    <t>http://cdn.eksmo.ru/v2/ASE000000000870355/COVER/cover1.jpg</t>
  </si>
  <si>
    <t>БиографияЭпохи(бол)Запашный Понять хищника</t>
  </si>
  <si>
    <t>Увлекательная книга о жизни цирка и самых опасных хищниках от генерального директора и художественного руководителя одного из самых популярных цирков в России — братьев Запашных.
Каково работать в клетке со зверем, что у нас общего с дикими кошками и почему в работе с ними важна искренняя любовь? Эдгард и Аскольд честно и откровенно отвечают на все эти вопросы и рассказывают о собственной жизни и карьере.</t>
  </si>
  <si>
    <t>На манеже с тиграми и львами они не «хозяева», не надсмотрщики, не укротители. Прежде всего, они — вожаки этой стаи. Лидеры, которые знают психологию хищников и показывают, что человек может общаться с этими животными вот так — на расстоянии укуса и удара лапой. И тут все просто: либо ты покажешь, что морально сильнее, либо однажды тебя просто разорвут. В прямом смысле этого слова.
Представители знаменитой цирковой династии, выдающиеся дрессировщики, основатели и руководители «Цирка братьев Запашных», Народные артисты РФ Эдгард и Аскольд Запашные давно стали не только знаменитым брендом, но и символом цирковой индустрии России. В своей книге они откровенно и эмоционально рассказывают о детстве «в опилках», первых шагах на арене, успехах и неудачах, учителях и учениках, политике и личной жизни. Об изнанке профессии, в прямом смысле пропитанной потом и кровью, — и великолепных шоу мирового уровня.</t>
  </si>
  <si>
    <t>Где властвует любовь</t>
  </si>
  <si>
    <t>978-5-17-138036-6</t>
  </si>
  <si>
    <t>ROMANCING MISTER BRIDGERTON. TO SIR PHILLIP</t>
  </si>
  <si>
    <t>ASE000000000858918</t>
  </si>
  <si>
    <t>http://cdn.eksmo.ru/v2/ASE000000000858918/COVER/cover1.jpg</t>
  </si>
  <si>
    <t>Бриджертоны Где властвует любовь (Сериал Netflix)</t>
  </si>
  <si>
    <t>Четвертая книга культового цикла «Бриджертоны», который лег в основу одноимённого телесериала, ставшего самым популярным хитом в истории потокового сервиса Netflix. За первый месяц после релиза первый сезон «Бриджертонов» посмотрело свыше 90 000 000 человек — больше, чем «Корону», «Ход королевы», «Очень странные дела» и «Половое воспитание»!
Насыщенная страстью, заговорами и тайнами книга окунёт вас в светский мир аристократического Лондона 19 века и заставит почувствовать себя частью высшего общества!
Прочти, пока сюжет этой книги не превратили в очередной сезон телесериала!</t>
  </si>
  <si>
    <t>Пенелопа Фезерингтон была влюблена в старшего брата своей лучшей подруги с самого детства… а он, естественно, не обращал на смешную девчонку ни малейшего внимания! Теперь же, годы спустя, Колин Бриджертон возвращается из-за границы и внезапно понимает, что маленькая девочка превратилась в прелестную девушку, которая достойна стать его женой. Тем более что он устал от холостяцкой жизни. Великолепно? Не совсем… Потому что Пенелопа снова и снова отвечает на ухаживания Колина ядовитыми насмешками. А он сходит с ума от охватившей его безумной страсти…</t>
  </si>
  <si>
    <t>Герцог и я</t>
  </si>
  <si>
    <t>978-5-17-120415-0</t>
  </si>
  <si>
    <t>The Duke and I</t>
  </si>
  <si>
    <t>ASE000000000848846</t>
  </si>
  <si>
    <t>http://cdn.eksmo.ru/v2/ASE000000000848846/COVER/cover1.jpg</t>
  </si>
  <si>
    <t>Бриджертоны Герцог и я (Сериал Netflix)</t>
  </si>
  <si>
    <t>Красивый, как античный бог, и баснословно богатый Саймон Бассет, герцог Гастингс, был вожделенной добычей для всех незамужних аристократок Лондона – но не имел ни малейшего желания прощаться с радостями холостяцкой жизни. Прелестная Дафна Бриджертон отлично понимала: чтобы сделать выгодную партию, необходимо обзавестись – пусть даже только для вида – блестящим поклонником. Так появляется в свете эта парочка. Однако лукавая судьба смеется над их хитростью – и очень скоро «боевой союз» Саймона и Дафны превращается в подлинную, жгучую страсть, а старательно разыгрываемая ими любовь внезапно оказывается любовью истинной…</t>
  </si>
  <si>
    <t>В поисках Камелии. Том 1</t>
  </si>
  <si>
    <t>Сое Джин, Manta Comics</t>
  </si>
  <si>
    <t>Вебтун. В поисках Камелии</t>
  </si>
  <si>
    <t>978-5-17-177086-0</t>
  </si>
  <si>
    <t>ВебтунКамелия</t>
  </si>
  <si>
    <t>참아주세요, 대공 Finding Camellia Vol.1</t>
  </si>
  <si>
    <t>ASE000000000891393</t>
  </si>
  <si>
    <t>http://cdn.eksmo.ru/v2/ASE000000000891393/COVER/cover1.jpg</t>
  </si>
  <si>
    <t>ВебтунКамелия Сое В поисках Камелии. Том 1</t>
  </si>
  <si>
    <t>Камелии было всего 12 лет, когда её разлучили с матерью, забрав из трущоб. Теперь она — «юный наследник» аристократической семьи.
Каждый день Лии в семье маркиза — это борьба: с чуждыми правилами, с тоской по матери, со страхом разоблачения, с подавленными чувствами, со страхом, что маска прирастет к лицу навсегда. И этот страх обретает имя, когда в её жизни появляется Клод Ихар – герцог Севера.
На что готова пойти героиня, чтобы спасти свое прошлое и обрести свободу? Борьба за то, чтобы вернуть себе жизнь Камелии, только начинается.
Для широкого круга читателей.</t>
  </si>
  <si>
    <t>Огненный бог Марранов</t>
  </si>
  <si>
    <t>978-5-17-081401-5</t>
  </si>
  <si>
    <t>AST000000000139492</t>
  </si>
  <si>
    <t>http://cdn.eksmo.ru/v2/AST000000000139492/COVER/cover1.jpg</t>
  </si>
  <si>
    <t>Волков.МФ(илл.Владимирского).Огненный бог Марранов</t>
  </si>
  <si>
    <t>«Огненный бог Марранов» - четвёртая сказочная повесть из цикла книг А. Волкова про Изумрудный город. Злой и обиженный Урфин Джюс по прежнему пытается стать властелином всей Волшебной страны. В этот раз при помощи глуповатых и упрямых Марранов. Справиться с коварным Урфином жителям Волшебной страны помогут Энни и Тим. Художнику книги Леониду Владимирскому в 2020 году исполняется 100 лет.  Автор книги Александр Волков считал  его иллюстрации лучшими.
Для среднего школьного возраста.</t>
  </si>
  <si>
    <t>Все правила русского языка в схемах и таблицах. 5 - 9 классы</t>
  </si>
  <si>
    <t>Сычева Н.</t>
  </si>
  <si>
    <t>Все правила в схемах и таблицах в интегральном переплете</t>
  </si>
  <si>
    <t>978-5-17-082881-4</t>
  </si>
  <si>
    <t>165х210</t>
  </si>
  <si>
    <t>ВсеПравилаСхемТаблИнтПер</t>
  </si>
  <si>
    <t>AST000000000010498</t>
  </si>
  <si>
    <t>http://cdn.eksmo.ru/v2/AST000000000010498/COVER/cover1.jpg</t>
  </si>
  <si>
    <t>ВсеПравилаСхемТаблИнтПер Русского языка</t>
  </si>
  <si>
    <t>Перед вами уникальное дополнение к учебникам русского языка для 5-9 классов.
Всего на 160 страницах доступным языком изложены правила и ис­ключения, которые проходят в школе. Таблицы, схемы, алгоритмы помо­гут и школьникам, и студентам быстро понять, запомнить или восстано­вить в памяти нужное правило.
В справочном разделе вы найдете основные понятия и термины школьного курса русского языка, что делает справочник незаменимым при подготовке к ЕГЭ и контрольным работам.
Материал книги разделен на части, каждая из которых соответствует классу, чтобы можно было легко найти правила или термины.</t>
  </si>
  <si>
    <t>Его фанатка</t>
  </si>
  <si>
    <t>978-5-17-118744-6</t>
  </si>
  <si>
    <t>ASE000000000847121</t>
  </si>
  <si>
    <t>http://cdn.eksmo.ru/v2/ASE000000000847121/COVER/cover1.jpg</t>
  </si>
  <si>
    <t>Джейн Анна(мир любви)!Его фанатка</t>
  </si>
  <si>
    <t>История любви 14-тилетней девочки к музыкальному кумиру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</si>
  <si>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Нелли фанатеет от Фила с четырнадцати лет. Еще бы – он гитарист популярной рок-группы, красивый, талантливый и безумно милый!
Но для него она так и остается маленькой девочкой, которой он дарит шоколадки и плюшевых медвежат.
Возможно, однажды Нелли вырастет, и Фил поймет, какая она взрослая и красивая. И как сильно она его любит. По-настоящему.
Это желание она загадывает каждый Новый год.
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t>
  </si>
  <si>
    <t>Небесная музыка. Солнце</t>
  </si>
  <si>
    <t>978-5-17-139472-1</t>
  </si>
  <si>
    <t>ASE000000000860459</t>
  </si>
  <si>
    <t>http://cdn.eksmo.ru/v2/ASE000000000860459/COVER/cover1.jpg</t>
  </si>
  <si>
    <t>Джейн Анна(мир любви)Небесная музыка-2. Солнце</t>
  </si>
  <si>
    <t>Продолжение завораживающей истории Дианы и Санни</t>
  </si>
  <si>
    <t>Две разные девушки: луна и солнце
Две непохожие судьбы
И один голос на двоих
Диана — популярная певица. У нее целая армия поклонников, а треки занимают первые строки хит-парадов. Однако известность не приносит ей радости. Ведь голос, которым все восхищаются, принадлежит другой.
Что делать, если вся твоя жизнь — ложь? Сможет ли она выбраться из ловушки, в которую сама себя загнала? И принять любовь того, кого презирала?
Санни больше не слышит Небесное радио. Ее жизнь превратилась в ад, а музыка стала личным наказанием. У нее больше нет голоса. Друзья ненавидят ее. А любимый человек считает предательницей. Он влюблен в талант Дианы, не зная, что вместо нее поет Санни.
Сможет ли она раскрыть правду всему миру? Помочь тем, кого любит? И что придется сделать, чтобы вновь начать создавать прекрасную музыку?</t>
  </si>
  <si>
    <t>Желчь &amp; ферменты</t>
  </si>
  <si>
    <t>Достоверная медицина</t>
  </si>
  <si>
    <t>978-5-17-150914-9</t>
  </si>
  <si>
    <t>ДостовернаяМедицина</t>
  </si>
  <si>
    <t>ASE000000000867227</t>
  </si>
  <si>
    <t>http://cdn.eksmo.ru/v2/ASE000000000867227/COVER/cover1.jpg</t>
  </si>
  <si>
    <t>ДостовернаяМедицина Вялов Желчь &amp; ферменты</t>
  </si>
  <si>
    <t>«Желчь и ферменты» – книга, из которой вы узнаете:
 - про питание для желчного и поджелудочной 
 - что такое желчь, откуда и куда она уходит;
 - как устроен желчный проток; 
 - откуда берутся ферменты;
 - как предотвратить желчные проблемы и избавиться от имеющихся
 -  что делать, чтобы восстановить выделение желчи
  - как прийти к вечной ремиссии панкреатита</t>
  </si>
  <si>
    <t>Нужно ли гнать желчь? Сколько требуется ферментов для правильного переваривания пищи? Интернет переполнен противоречивой информацией на эту тему: врачи, ЗОЖ-блогеры и производители БАДов не могут договориться между собой. 
Известный гастроэнтеролог и гепатолог Сергей Вялов написал эту книгу, чтобы развеять мифы и средневековые предрассудки, с которыми ему приходится сталкиваться каждый день, принимая пациентов. Он подробно и профессионально рассказывает о процессах, происходящих в желчном пузыре и поджелудочной железе, и помогает разобраться, куда же на самом деле уходит желчь и достаточно ли в организме ферментов. Пищеварительный тракт – это путь, и как у любого пути, у него есть своя философия. Только поняв ее, можно стать по-настоящему здоровым человеком.</t>
  </si>
  <si>
    <t>Играем и поём с Винни-Пухом</t>
  </si>
  <si>
    <t>Заходер Б.В.</t>
  </si>
  <si>
    <t>Золотая коллекция СОЮЗМУЛЬТФИЛЬМА</t>
  </si>
  <si>
    <t>978-5-17-180900-3</t>
  </si>
  <si>
    <t>ЗолКолСоюзмультфильма</t>
  </si>
  <si>
    <t>ASE000000000894465</t>
  </si>
  <si>
    <t>http://cdn.eksmo.ru/v2/ASE000000000894465/COVER/cover1.jpg</t>
  </si>
  <si>
    <t>ЗолКолСоюзмультфильма Заходер Играем и поём с Винни-Пухом</t>
  </si>
  <si>
    <t>Винни-Пух — очень любопытный и активный медведь!
Он знает всех в Зачарованном лесу, сочиняет пыхтелки, сопелки и ворчалки, организует экспедиции и разные путешествия.
А ещё Винни-Пух и все его друзья, Пятачок, ослик Иа, Кролик и Сова, любят учиться, уже знают буквы, цифры, цвета, умеют определять время и хотят научить этому всех-всех-всех малышей!
А после занятий споём знаменитые песенки и полистаем иллюстрации с кадрами из любимого мультика!</t>
  </si>
  <si>
    <t>«Играем и поём с Винни-Пухом» — книжка-активити для самых маленьких, которые только начинают учить буквы, цифры, цвета, определять время и сравнивать предметы. Эти темы в книге даны с иллюстрациями из известной серии мультфильмов о Винни-Пухе знаменитой студии «Союзмультфильм». Изучите с малышами эти разделы, а потом весело спойте ворчалки, шумелки и пыхтелки Винни-Пуха!
Для занятий взрослых с детьми (текст читают взрослые).
Для дошкольного возраста.</t>
  </si>
  <si>
    <t>Корейский с нуля</t>
  </si>
  <si>
    <t>Чун Ин Сун , Погадаева А.В.</t>
  </si>
  <si>
    <t>Иностранный с нуля</t>
  </si>
  <si>
    <t>978-5-17-148044-8</t>
  </si>
  <si>
    <t>ASE000000000864208</t>
  </si>
  <si>
    <t>http://cdn.eksmo.ru/v2/ASE000000000864208/COVER/cover1.jpg</t>
  </si>
  <si>
    <t>Иностранный с нуля Корейский</t>
  </si>
  <si>
    <t>Структурированное пособие, составленное профессорами МГУ и носителем языка, сделает обучение легким и нестрашным, постепенно разложит знания по полочкам и обеспечит быстрый вход в новый язык. А тем, кто уже начинал изучение языка, поможет заполнить пробелы и, наконец, продвинуться дальше.
Книга состоит из 70 уроков, которые гарантировано поднимут знания до уровня B1. Упражнения с ключами помогут закрепить знания на практике и проверить себя, а мини-словари в каждом уроке обеспечат создание обширного словарного запаса.</t>
  </si>
  <si>
    <t>Данное издание содержит лексический и грамматический материал для изучения корейского языка с нулевого уровня. Пособие охватывает практически полный объем корейской грамматики. В каждом уроке приводится базовая лексика, а также упражнения с ключами. Примерный результат обучения по программе пособия – уровень В1.
Издание будет полезно всем, кто начинает изучать корейский язык и хочет совершенствовать свои знания.</t>
  </si>
  <si>
    <t>История нашей крови. От Гиппократа до клеточных технологий: как менялись наши знания о самой загадочной ткани организма</t>
  </si>
  <si>
    <t>Плескачевская И.Н., Экономцева Н.И.</t>
  </si>
  <si>
    <t>Интеллектуальная история. Научный подход</t>
  </si>
  <si>
    <t>978-5-17-175986-5</t>
  </si>
  <si>
    <t>Чурсина Татьяна Владимировна</t>
  </si>
  <si>
    <t>ИнтеллектИсторНаучПодход</t>
  </si>
  <si>
    <t>ASE000000000890497</t>
  </si>
  <si>
    <t>http://cdn.eksmo.ru/v2/ASE000000000890497/COVER/cover1.jpg</t>
  </si>
  <si>
    <t>ИнтеллектИсторНаучПодход Плескачевская История нашей крови. От Гиппократа до клеточных технологий: как менялись наши знания о самой загадочной ткани организма</t>
  </si>
  <si>
    <t>Из этой необычной книги вы узнаете не только о крови, которая наполняет жизнью наш организм, но и о том, как ее воспринимали на протяжении всей истории, как ученые делали связанные с ней открытия, и даже о том, как кровь была фактором политики. Читатели познакомятся с интересными фактами, связанными с зарождением гематологии, а также с какими болезнями помогает справиться этот раздел медицины. Авторы книги расскажут, как появились группы крови, и о самых распространенных мифах, связанных с группами крови. Книга издана совестно с "Национальным медицинским исследовательским центром гематологии" Министерства здравоохранения Российской Федерации, приурочена к 100-летию создания первого в мире государственного Института переливания крови.
Иллюстрированное издание.</t>
  </si>
  <si>
    <t>Пост сдал</t>
  </si>
  <si>
    <t>978-5-17-147901-5</t>
  </si>
  <si>
    <t>End of watch</t>
  </si>
  <si>
    <t>ASE000000000864080</t>
  </si>
  <si>
    <t>http://cdn.eksmo.ru/v2/ASE000000000864080/COVER/cover1.jpg</t>
  </si>
  <si>
    <t>Кинг(книжная полка)Мистер Мерседес-3.Пост сдал</t>
  </si>
  <si>
    <t>Блестящее завершение трилогии, начатой романами «Мистер Мерседес» и «Кто нашел, берет себе»!
В больничной палате номер 217 пробудилось нечто ужасное. Нечто, скрывающееся внутри Брейди Хартсфилда, одержимого маньяка по прозвищу Мистер Мерседес. Хотя  он по-прежнему не в состоянии говорить и двигаться, его сознание бодрствует. 
Но кто способен даже на мгновение предположить, что за потрясшей город серией таинственных смертей стоит  беспомощный теперь преступник? Разве что коп в отставке Билл Ходжес, которому дважды доводилось иметь дело с Мистером Мерседесом. Наступает момент, когда он понимает: Зло, таящееся в глубинах сознания этого монстра, приняло совершенно особую форму. 
Как же остановить убийцу, вышедшего за грани возможного для обычного человека?..</t>
  </si>
  <si>
    <t>Сердца в Атлантиде</t>
  </si>
  <si>
    <t>978-5-17-145403-6</t>
  </si>
  <si>
    <t>HEARTS IN ATLANTIS</t>
  </si>
  <si>
    <t>ASE000000000861461</t>
  </si>
  <si>
    <t>http://cdn.eksmo.ru/v2/ASE000000000861461/COVER/cover1.jpg</t>
  </si>
  <si>
    <t>Кинг(книжная полка)Сердца в Атлантиде</t>
  </si>
  <si>
    <t>От автора культовых бестселлеров «Зелёная миля», «Сияние» и «Чужак».
Один из самых необычных (и любимых автором) романов Кинга — теперь и в стильном коллекционном оформлении Андрея Фереза.
Стивен Кинг — один из самых популярных писателей в мире. Он написал свыше 60 романов, которые переведены на 44 языка и изданы в 80 странах мира совокупным тиражом свыше 400 000 000 экземпляров.</t>
  </si>
  <si>
    <t>Это один из самых необычных романов Кинга. С одной стороны, он связан с циклом «Темная Башня», с другой — это настоящая «хроника утраченного времени» Америки с 1960-х по 1990-е.
Героям романа предстоит пройти через кампусы, где гремит «молодежная революция» хиппи, через джунгли, где царит кровавый кошмар Вьетнама, через города, где бесчинствуют леворадикальные террористические группировки.
Кто-то погибнет, кто-то уцелеет — но жизнь уцелевших уже никогда не будет прежней…</t>
  </si>
  <si>
    <t>Грозовой перевал</t>
  </si>
  <si>
    <t>Бронте Э.</t>
  </si>
  <si>
    <t>978-5-17-157434-5</t>
  </si>
  <si>
    <t>Wuthering Heights</t>
  </si>
  <si>
    <t>ASE000000000874014</t>
  </si>
  <si>
    <t>http://cdn.eksmo.ru/v2/ASE000000000874014/COVER/cover1.jpg</t>
  </si>
  <si>
    <t>КнНаВсеВремена(м)Бронте Грозовой перевал</t>
  </si>
  <si>
    <t>Самый популярный роман Эмили Бронте, с новаторским, для тех времен, повествованием от лица нескольких героев, по праву причисляется к золотой классике английской литературы.
Глубокий психологизм героев, невероятно красочное описание сельской Англии, готическая атмосфера, душераздирающий драматизм и эмоциональный накал — это лишь немногие из достоинств романа. Книга по сей день вызывает у читателей самые противоречивые чувства, но никого не оставляет равнодушным.</t>
  </si>
  <si>
    <t>«Грозовой перевал» Эмили Бронте — не просто золотая классика мировой литературы, но роман, перевернувший в свое время представления о романтической прозе. Проходят годы и десятилетия, но история бурной, страстной, трагической любви Хитклифа и Кэти по-прежнему не поддается ходу времени. «Грозовым перевалом» зачитывалось уже много поколений женщин — продолжают зачитываться и сейчас. Эта книга не стареет, как не стареет истинная любовь…</t>
  </si>
  <si>
    <t>Ешь, делись, твори. Рецепты осознанного питания</t>
  </si>
  <si>
    <t>Савельева Д.Д., Третьякова Д.А.</t>
  </si>
  <si>
    <t>Код питания. Карты</t>
  </si>
  <si>
    <t>978-5-17-179252-7</t>
  </si>
  <si>
    <t>65x90/32</t>
  </si>
  <si>
    <t>Челкина Елизавета Юрьевна</t>
  </si>
  <si>
    <t>КодПитанияКарты</t>
  </si>
  <si>
    <t>ASE000000000893268</t>
  </si>
  <si>
    <t>http://cdn.eksmo.ru/v2/ASE000000000893268/COVER/cover1.jpg</t>
  </si>
  <si>
    <t>КодПитанияКарты Ешь, делись, твори. Рецепты осознанного питания на каждый день</t>
  </si>
  <si>
    <t>Готовьте легко, вкусно, здоро́во и с удовольствием!
Перед вами кулинарные карты — набор из 100 карточек с полезными и вдохновляющими рецептами. Выбирайте карту по настроению — для сытного и сбалансированного завтрака, насыщенного обеда или лёгкого изысканного ужина. Возьмите карту с собой в магазин — это готовый список ингредиентов, который не придется записывать в «Заметки» телефона.
На каждой карте для удобства есть значки-навигаторы, которые показывают особенности блюда: быстро приготовить, низкоуглеводное, мало жира, без глютена, без сахара, без молочных продуктов, можно брать с собой или есть холодным.
Пробуйте новое, открывайте любимое и возвращайтесь к проверенным хитам снова и снова</t>
  </si>
  <si>
    <t>Корнелия Циркус. Дело призрачного вора</t>
  </si>
  <si>
    <t>Понс А.</t>
  </si>
  <si>
    <t>Корнелия Циркус</t>
  </si>
  <si>
    <t>978-5-17-174624-7</t>
  </si>
  <si>
    <t>КорнелияЦиркус</t>
  </si>
  <si>
    <t>Cornelia Circus 2 - La fiesta sorpresa</t>
  </si>
  <si>
    <t>ASE000000000889418</t>
  </si>
  <si>
    <t>http://cdn.eksmo.ru/v2/ASE000000000889418/COVER/cover1.jpg</t>
  </si>
  <si>
    <t>КорнелияЦиркус Понс Корнелия Циркус. Дело призрачного вора</t>
  </si>
  <si>
    <t>В знаменитой цирковой школе «Шатёр Чудес» переполох! Внезапно куда-то пропали доска из кабинета истории, страховочная сеть для занятий воздушной гимнастикой и даже кисти для грима из кабинета перевоплощения! Кто стоит за всеми этими похищениями? Корнелия вместе со своей отважной труппой — Сашей и Ариэлом — начинает расследование! Но в этот раз ребятам предстоит справиться сразу с двумя миссиями: вот-вот наступит день рождения Саши, и нужно втайне от неё подготовить сюрприз!
Для тех, кто смело идёт навстречу приключениям и дорожит дружбой!</t>
  </si>
  <si>
    <t>Криминальная патопсихология</t>
  </si>
  <si>
    <t>Антонян Ю.М., Гульдан В.В.</t>
  </si>
  <si>
    <t>Криминология на пальцах</t>
  </si>
  <si>
    <t>ПРАВО. ЮРИДИЧЕСКИЕ НАУКИ</t>
  </si>
  <si>
    <t>УГОЛОВНОЕ ПРАВО. КРИМИНОЛОГИЯ. КРИМИНАЛИСТИКА. УГОЛОВНЫЙ ПРОЦЕСС. ПРОКУРОРСКИЙ НАДЗОР.</t>
  </si>
  <si>
    <t>978-5-17-167827-2</t>
  </si>
  <si>
    <t>КриминологияНаПальцах</t>
  </si>
  <si>
    <t>ASE000000000884310</t>
  </si>
  <si>
    <t>http://cdn.eksmo.ru/v2/ASE000000000884310/COVER/cover1.jpg</t>
  </si>
  <si>
    <t>КриминологияНаПальцах Антонян Криминальная патопсихология</t>
  </si>
  <si>
    <t>Гульдан Виктор Викторович — судебный эксперт, доктор психологических наук, медицинский психолог отделения судебной психиатрии ПБ № 13.
Антонян Юрий Миранович — заслуженный деятель науки РСФСР, доктор юридических наук, профессор, Главный научный сотрудник ВНИИ МВД РФ.
Перед вами захватывающее исследование уникальных патопсихологических черт людей с психическими аномалиями, позволяющее лучше понять природу преступного поведения. Открывая завесу тайны, прячущую от общества внутренние конфликты и психологические механизмы преступников, авторы смело обобщают результаты множества криминолого-патопсихологических исследований и предлагают глубокий взгляд на эту сложную проблему. В книге приведены практические рекомендации, которые уже стали надежным инструментом в борьбе правоохранителей с преступниками, имеющими психические расстройства.
Книга будет полезна юристам, психологам, представителям правоохранительных органов и всем желающим углубиться в методы профилактики и борьбы с преступностью.</t>
  </si>
  <si>
    <t>Кристина в стране диаграмм</t>
  </si>
  <si>
    <t>Колоколов А.С.</t>
  </si>
  <si>
    <t xml:space="preserve"> </t>
  </si>
  <si>
    <t>978-5-17-180712-2</t>
  </si>
  <si>
    <t>Шапиро Ангелина Михайловна</t>
  </si>
  <si>
    <t>ASE000000000894010</t>
  </si>
  <si>
    <t>http://cdn.eksmo.ru/v2/ASE000000000894010/COVER/cover1.jpg</t>
  </si>
  <si>
    <t>Присоединяйся к Кристине, самой обычной, но очень любознательной школьнице, которая случайно открывает портал в удивительную страну данных! Её жители питаются исключительно свежими цифрами и обожают точность. 
Но этому миру грозит большая опасность — нашествие Грязных Данных! Чтобы спасти своего папу Кристине предстоит научиться собирать, упорядочивать и очищать информацию. Вместе с ней в приключение отправляются весёлый щенок-диаграмма, стройный график Лайни и находчивый столбик Барни. Удастся ли друзьям победить поток грязных данных и помочь волшебным жителям?</t>
  </si>
  <si>
    <t>Король и Шут. Между Купчино и Ржевкой...</t>
  </si>
  <si>
    <t>Балунов А.</t>
  </si>
  <si>
    <t>Легенды русского рока</t>
  </si>
  <si>
    <t>978-5-17-089136-8</t>
  </si>
  <si>
    <t>Шебаршова Мария Алексеевна</t>
  </si>
  <si>
    <t>ЛегендыРусРока</t>
  </si>
  <si>
    <t>ASE000000000706142</t>
  </si>
  <si>
    <t>http://cdn.eksmo.ru/v2/ASE000000000706142/COVER/cover1.jpg</t>
  </si>
  <si>
    <t>ЛегендыРусРока Король и Шут. Между Купчино и Ржевкой...</t>
  </si>
  <si>
    <t>Король и Шут - группа, известная абсолютно каждому, кто родился и жил в 90-е. 
Эксцентричная хоррор-панк-группа, прославившаяся на всю Россию благодаря своим песням и запоминающимся образом, стала популярна не только в России, но и за ее пределами. Книга - это история группы, описанная Александром «Балу» 
Балуновым, одним из основателей группы, который с иронией  рассказывает о своей жизни, о жизни группы, истории создания песен и различных веселых и волшебных приключениях, случившихся с ним и его друзьями. Где-то будет весело, где-то 
грустно, где-то безумство фантазии захлестнет вас, а где-то и просто будет интересно узнать удивительные факты из жизни группы из первых рук. Откройте для себя мир группы Король и Шут!</t>
  </si>
  <si>
    <t>18+ НАСТОЯЩИЙ МАТЕРИАЛ (ИНФОРМАЦИЯ) ПРОИЗВЕДЁН, РАСПРОСТРАНЕН И (ИЛИ) НАПРАВЛЕН ИНОСТРАННЫМ АГЕНТОМ БАЛУНОВЫМ АЛЕКСАНДРОМ ВАЛЕНТИНОВИЧЕМ "БАЛУ" ЛИБО КАСАЕТСЯ ДЕЯТЕЛЬНОСТИ ИНОСТРАННОГО АГЕНТА БАЛУНОВА АЛЕКСАНДРА ВАЛЕНТИНОВИЧА "БАЛУ"
Эта книга написана друзьями 
и для друзей доброй сказки под названием «Король и шут». 
Ее автор Александр «Балу» Балунов, один из основателей группы, с иронией  рассказывает о своей жизни, о жизни группы, истории создания песен и различных веселых и волшебных приключениях, случившихся с ним и его друзьями. Отправившись в увлекательное путешествие с друзьями по мирам «Король и Шут» вы точно не будете скучать. Своими воспоминаниями в книге делятся: А. Князев, главный сказочник группы, А. Горшенев, брат Горшка, Т.И.Горшенева, М. Нефедова и многие другие.
Где-то будет весело, где-то грустно, где-то безумство фантазии захлестнет вас, а где-то и просто будет интересно узнать удивительные факты из жизни группы из первых рук. 
А главное – автор обращается к тебе, дорогой читатель, к твоей фантазии, юмору и воображению, так что смелее в путь!</t>
  </si>
  <si>
    <t>Что будет, если...</t>
  </si>
  <si>
    <t>978-5-17-178742-4</t>
  </si>
  <si>
    <t>ASE000000000892747</t>
  </si>
  <si>
    <t>http://cdn.eksmo.ru/v2/ASE000000000892747/COVER/cover1.jpg</t>
  </si>
  <si>
    <t>ЛикбезРодителям Что будет, если...</t>
  </si>
  <si>
    <t>Дорогие родители! Наверняка ваш ребёнок, постигая окружающий мир, засыпает вас гипотетическими вопросами вроде «Что будет, если Солнце исчезнет, высохнут океаны или Земля остановится?». Для него это увлекательный этап мысленного экспериментирования, но далеко не каждый взрослый готов дать мгновенные и ясные ответы на множество «если»...
Эта книга станет мудрым собеседником и проводником для юного читателя в новом для него мире. Она объединяет в себе глобальные темы о Земле и Вселенной, о животных и растениях с повседневными жизненными ситуациями: как постоять за себя, справиться с буллингом, распознать мошенника в сети или помириться с другом.
Через живые диалоги героев, Захара и Макара, сложные научные и социальные явления становятся понятными и близкими. Книга не просто информирует, а учит думать, анализировать и делать осознанный выбор. Она помогает сформировать здоровые привычки и развивает эмоциональный интеллект, объясняя ценность доверия, дружбы, честности и умения радовать близких.
Ваш ребёнок откроет для себя удивительные явления природы, получив ответы на самые невероятные предположения, например, что будет, если животные перестанут бояться человека, что произойдёт, если все люди перестанут смеяться, или как изменится наша планета, если на ней исчезнет гравитация. Он узнает, почему свет от звёзд идёт к нам миллионы лет, как пустыни влияют на климат Земли и сможет ли искусственный интеллект заменить человека во многих профессиях. Увлекательно отвечая на множество «Что будет, если...», эта книга привьёт ребёнку любовь к чтению, расширит его кругозор и обязательно поможет стать ответственным, мыслящим и сопереживающим человеком.
Для широкого круга читателей.</t>
  </si>
  <si>
    <t>978-5-17-120916-2</t>
  </si>
  <si>
    <t>ASE000000000849379</t>
  </si>
  <si>
    <t>http://cdn.eksmo.ru/v2/ASE000000000849379/COVER/cover1.jpg</t>
  </si>
  <si>
    <t>ЛучшМирКлассика Ремарк Время жить и время умирать (новый перевод)</t>
  </si>
  <si>
    <t>Война. Страшная и ненавистная.
Рядовой немецкий солдат Эрнст Гребер впервые после двух лет войны на три недели отправляется в отпуск.
Три бесценные недели — времени жить!
Он уезжает, чтобы вновь оказаться на войне — в городе, где бесконечные бомбежки, а жители боятся лишний раз вздохнуть. Тут никому и никогда нельзя доверить свои мысли и чувства, иначе — расстрел.
Но эти три недели, словно целая жизнь, в которой Эрнст становится совсем другим человеком, нашедшим любовь, счастье и недолгое успокоение. Чтобы, вернувшись на фронт, идти к другому времени — времени умирать…</t>
  </si>
  <si>
    <t>Кот да Винчи. Нашествие лунатиков</t>
  </si>
  <si>
    <t>Матюшкина К.</t>
  </si>
  <si>
    <t>Самый прикольный детектив</t>
  </si>
  <si>
    <t>978-5-17-147880-3</t>
  </si>
  <si>
    <t>Матюшкина(СамПриколДетект</t>
  </si>
  <si>
    <t>ASE000000000864059</t>
  </si>
  <si>
    <t>http://cdn.eksmo.ru/v2/ASE000000000864059/COVER/cover1.jpg</t>
  </si>
  <si>
    <t>Матюшкина(СамПриколДетектив)!!Кот да Винчи-4. Нашествие лунатиков</t>
  </si>
  <si>
    <t>Суммарный тираж книг автора — более 4 млн экземпляров. Книги Кати Матюшкиной издаются в России, Китае, Украине, Болгарии и Латвии. 
Долгожданное переиздание четвёртой книги самого популярного цикла Кати Матюшкиной «Кот да Винчи». 
Захватывающая космическая история! Гениальный суперкот и его друзья выступают против короля лунатиков, чтобы спасти Город Гениев от коварных вторженцев и вернуть жителям радость, а городу — былую красоту!
Невероятно красочные иллюстрации Кати Матюшкиной и Сони Каталовой и множество интерактивных заданий. 
Весёлое увлекательное чтение для детей старшего дошкольного и младшего школьного возраста. Понравится даже тем, кто не любит читать!</t>
  </si>
  <si>
    <t>Внимание всем! Коварный король лунатиков и его команда: Осёл, Козёл и Баран вторглись в Город Гениев. Пришельцы решили завладеть сокровищами Земли и заперли всех гениев в башне!
Кот да Винчи и его сыскные мышки должны спасти друзей из плена.
Только гениальный кот способен остановить вредителя космического масштаба!</t>
  </si>
  <si>
    <t>Автобиография йога</t>
  </si>
  <si>
    <t>Йогананда Парамаханса</t>
  </si>
  <si>
    <t>Мудрая книга</t>
  </si>
  <si>
    <t>978-5-17-157534-2</t>
  </si>
  <si>
    <t>МудраяКнига</t>
  </si>
  <si>
    <t>Autobiography of a YOGI</t>
  </si>
  <si>
    <t>ASE000000000870225</t>
  </si>
  <si>
    <t>http://cdn.eksmo.ru/v2/ASE000000000870225/COVER/cover1.jpg</t>
  </si>
  <si>
    <t>МудраяКнига Йогананда Автобиография йога</t>
  </si>
  <si>
    <t>Перед вами книга, не нуждающаяся в представлении, — одна из самых легендарных книг о духовности и йоге XX века, проданная миллионными тиражами, среди ее ценителей — Стив Джобс, Джордж Харрисон, Элвис Пресли и многие другие. И самое главное — эта книга действительно способна преображать жизни людей!
Вместе с Парамахансой Йоганандой в поисках высшего смысла вы совершите путешествие в Индию, полную чудес; познакомитесь с учителем, который откроет тайны жизни и смерти, даст точку опоры и приблизит к познанию истины. На этом пути вы повстречаете уникальных людей — святых, йогов, поэтов и ученых, и познакомитесь с древней техникой крийя-йоги. Отдельные главы книги посвящены объяснению чудес, а также нерушимой связи между человеческой жизнью, наукой, религией и Богом. 
Беседы Парамахансы Йогананды с его гуру Шри Юктешваром о библейских притчах и «Бхагавад-гите», об изречениях Иисуса Христа и йога-сутрах Патанджали не оставят равнодушными ни одного искателя истины. 
«Автобиография йога» открывает нам, что древние тексты всех времен говорят об одном, что религии Запада и Востока не противоречат друг другу — потому что все они ведут к свету! 
Книга будет полезна тем, кто интересуется философией йоги, индийской культурой и медитацией.</t>
  </si>
  <si>
    <t>Англия. Полная история</t>
  </si>
  <si>
    <t>Мортинсон Джеймсон</t>
  </si>
  <si>
    <t>978-5-17-158463-4</t>
  </si>
  <si>
    <t>ASE000000000875092</t>
  </si>
  <si>
    <t>http://cdn.eksmo.ru/v2/ASE000000000875092/COVER/cover1.jpg</t>
  </si>
  <si>
    <t>ПолнИсторияСтраны Англия. Полная история</t>
  </si>
  <si>
    <t>Вся история туманного Альбиона в одной книге – от строительства Стоунхенжда до свадьбы принца Чарльза. Кто такая Боудикка и за что ее любят британцы? Кто был настоящей любовью герцога Бекингема? Какие тайны скрывает королевская семья после смерти принцессы Дианы? Новая серия «Краткая история стран» позволит читателю узнать и легко запомнить все самые интересные и важные факты из истории этой удивительной страны. 20 самых выдающихся личностей, 20 важнейших событий, инфографика — все, что сделает изучение истории простым и увлекательным.</t>
  </si>
  <si>
    <t>США. Полная история</t>
  </si>
  <si>
    <t>Сейдж Типпот</t>
  </si>
  <si>
    <t>978-5-17-164620-2</t>
  </si>
  <si>
    <t>ASE000000000881776</t>
  </si>
  <si>
    <t>http://cdn.eksmo.ru/v2/ASE000000000881776/COVER/cover1.jpg</t>
  </si>
  <si>
    <t>ПолнИсторияСтраны США. Полная история</t>
  </si>
  <si>
    <t>Соединенные штаты Америки – страна с необычной историей. Сэйдж Типпот провел много времени, собирая по крупицам самую интересную информацию об этой удивительной стране. Несмотря на то что первые люди появились на территории Североамериканского континента 16 тысяч лет назад, первое государство было образовано только в XVIII в. Возникшее в результате смешения множества народов и столкновения мощнейших держав эпохи Нового времени, молодое американское государство прошло путь от конгломерата колоний до одного из лидеров мировой политики в наши дни. Родина декларации независимости, электрического стула, ледокола и атомной бомбы — влияние США на события в мировой политике неоспоримо и может оцениваться неоднозначно, но отрицать его невозможно.</t>
  </si>
  <si>
    <t>Насекомые. Иллюстрированный гид</t>
  </si>
  <si>
    <t>Спектор А.А.</t>
  </si>
  <si>
    <t>978-5-17-184195-9</t>
  </si>
  <si>
    <t>ASE000000000897176</t>
  </si>
  <si>
    <t>http://cdn.eksmo.ru/v2/ASE000000000897176/COVER/cover1.jpg</t>
  </si>
  <si>
    <t>ПопИллюстрГид Насекомые. Иллюстрированный гид</t>
  </si>
  <si>
    <t>Насекомые окружают нас повсюду, даже в городе мы можем наблюдать порхающих бабочек, слышать стрекот кузнечиков и порой отмахиваться от назойливых жуков и мушек. Но знаете ли вы, какие тайны скрывают эти удивительные создания? Как хрупкая стрекоза-красотка способна превратиться в грозного воздушного охотника, а жук-геркулес ухитряется поднять вес, в сотни раз превышающий его собственный? Догадывались ли вы, что тутовый шелкопряд за свою жизнь производит шелковую нить длиной до полутора километров, а муравьи-листорезы умеют не только изготавливать компост из пережеванной листвы, но и выращивать специальные грибы?
Эта книга откроет вам секреты жизни более 90 видов насекомых разных отрядов — жуков и богомолов, пчел и ос, стрекоз и бабочек, кузнечиков и саранчи. Здесь приведено описание их внешнего вида, основных особенностей и излюбленных мест обитания, указаны размеры и охранный статус. Кроме того, вы узнаете о потрясающих механизмах выживания этих существ: развитой мимикрии, всевозможных способах защиты от хищников, невероятной силе и выносливости. А множество интересных фактов и уникальных фотографий, позволяющих рассмотреть самых многочисленных обитателей живой природы в увеличенном виде во всех подробностях, превратят ваше знакомство с удивительным миром насекомых в увлекательное путешествие!</t>
  </si>
  <si>
    <t>Юристы и нейросети. Руководство к действию</t>
  </si>
  <si>
    <t>Мищенко П.А., Тевс М.А., Леонтьев С.Д., Кальмуцкий В.О., Стригов Я.А., Партин А.М., Якуненко Е.С.</t>
  </si>
  <si>
    <t>Популярное право</t>
  </si>
  <si>
    <t>ПОПУЛЯРНАЯ ЮРИДИЧЕСКАЯ ЛИТЕРАТУРА</t>
  </si>
  <si>
    <t>978-5-17-185194-1</t>
  </si>
  <si>
    <t>ПопПраво</t>
  </si>
  <si>
    <t>ASE000000000897971</t>
  </si>
  <si>
    <t>http://cdn.eksmo.ru/v2/ASE000000000897971/COVER/cover1.jpg</t>
  </si>
  <si>
    <t>ПопПраво Мищенко Юристы и нейросети. Руководство к действию</t>
  </si>
  <si>
    <t>Как превратить нейросети в эффективный инструмент работы юриста? Какие юридические задачи легко автоматизировать с помощью ИИ? Почему нейросеть дает странные и противоречивые решения и как этого избежать?
Перед вами практическое руководство, которое поможет найти ответы на эти вопросы. Книга написана юристами-энтузиастами, которые проведут вас за руку от первого знакомства с ИИ до его системного внедрения в вашу практику.
С этой книгой вы сможете:
— понять фундаментальные принципы работы ИИ;
— научиться ставить задачи так, чтобы получать быстрые и точные результаты;
— делегировать рутину, освободив время для стратегических задач;
— разобраться в сложностях регулирования, которые вызывают нейросети;
— узнать, как технологии меняют профессию и какие навыки станут ключевыми для юриста новой эпохи.
Превратите нейросети в свое конкурентное преимущество, пока другие ищут в них угрозу.</t>
  </si>
  <si>
    <t>Лучший подарок крестнику</t>
  </si>
  <si>
    <t>Куцаева Н.Г.</t>
  </si>
  <si>
    <t>Православная библиотека</t>
  </si>
  <si>
    <t>978-5-17-183607-8</t>
  </si>
  <si>
    <t>Резько И.В.</t>
  </si>
  <si>
    <t>ПравославБиблиотека</t>
  </si>
  <si>
    <t>ASE000000000896524</t>
  </si>
  <si>
    <t>http://cdn.eksmo.ru/v2/ASE000000000896524/COVER/cover1.jpg</t>
  </si>
  <si>
    <t>ПравославБиблиотека Лучший подарок крестнику</t>
  </si>
  <si>
    <t>Эта книга призвана стать первым путеводителем для юного христианина, который ещё готовится войти в церковную жизнь. Она не только расскажет вашему крестнику о Боге и православной вере, церковных праздниках и связанных с ними народных традициях, но и научит, как правильно себя вести в храме, что следует делать во время Таинств и богослужения. На страницах издания кратко и понятно, в вопросах и ответах даны основы православного вероучения, с помощью наглядных схем и зрелищных иллюстраций показаны устройство храма и этапы церковных служб и обрядов, объясняются назначение и символика священных предметов. В этой книге вечные истины приоткрываются через простые слова и визуальные образы, но именно такие знания способны стать для вашего крестника тем духовным фундаментом, на котором будет строиться его дорога к Богу.
Для широкого круга читателей.</t>
  </si>
  <si>
    <t>Чёт-нечет. Раздел старинного имения, или Пособие по новейшей литературе</t>
  </si>
  <si>
    <t>Прилепин З.</t>
  </si>
  <si>
    <t>Захар Прилепин: лучшее</t>
  </si>
  <si>
    <t>978-5-17-181832-6</t>
  </si>
  <si>
    <t>Прилепин(лучшее)</t>
  </si>
  <si>
    <t>ASE000000000895185</t>
  </si>
  <si>
    <t>Neoclassic</t>
  </si>
  <si>
    <t>http://cdn.eksmo.ru/v2/ASE000000000895185/COVER/cover1.jpg</t>
  </si>
  <si>
    <t>Прилепин(лучшее/под)Чёт-нечет. Раздел старинного имения, или Пособие по новейшей литературе</t>
  </si>
  <si>
    <t>– Новая книга Захара Прилепина, автора романов «Обитель», «Санькя», «Тума» – писателя, чьё имя определяет культурные споры последнего десятилетия.
– Современная русская литература без лакировки и умолчаний: в ситуации войны, культурного раскола и национального возрождения.
– «Чёт-нечёт» – не просто критика, а путеводитель по литературе нашего времени, написанный писателем, знающим современный культурный процесс изнутри.</t>
  </si>
  <si>
    <t>Первый мой «Книгочёт», посвящённый литературе «нулевых», вышел в 2012 году. Там рассматривалась проза, поэзия и публицистика 1999¬–2012 гг.
И вот минуло ещё 13 лет. Оглядываясь, вижу: я пришёл в литературу преисполненным счастья, желающим всем или почти всем добра. Это была юность.
Потом пришла зрелость. В 2014 году внутри русской литературы случилась большая ссора — причиной стали киевские, крымские, донбасские события; в 2022 году ссора обратилась в настоящий раскол.
Сегодня у меня пропало прежнее литературное всеприятие. В новой книге «Чёт-нечет» я даже имитировать благостность взгляда не стану.
…Но я ещё умею взахлёб читать книги — и в силах восхищаться чужим талантом.
*   *   *
И в начале XIX века, и в начале XX века — на фоне огромных исторических событий — литература могла казаться делом вторичным, нишевым. Но миновало сто, двести лет — и мы поняли: ключевые для национального сознания вещи происходили именно в литературе. Русская поэзия и проза 1812-го и 1825 года, 1914-го и 1920 года — что может быть важнее?
В тех текстах закладывался наш национальный характер.
Мы созданы той литературой.
Достигла ли современная словесность явленной тогда, в прошлом и позапрошлом веке, глубины? Соразмерна ли она русской судьбе? Предвидела ли она текущие события? Разгадала ли их смысл?
О том и пойдёт разговор.</t>
  </si>
  <si>
    <t>Сила вашего подсознания. Как получить все, о чем вы просите</t>
  </si>
  <si>
    <t>Мэрфи Дж.</t>
  </si>
  <si>
    <t>978-5-17-108667-1</t>
  </si>
  <si>
    <t>The Power of Your Subconscious Mind</t>
  </si>
  <si>
    <t>ASE000000000836511</t>
  </si>
  <si>
    <t>http://cdn.eksmo.ru/v2/ASE000000000836511/COVER/cover1.jpg</t>
  </si>
  <si>
    <t>СамоучУспеха Мэрфи Сила вашего подсознания. Как получить все, о чем вы просите</t>
  </si>
  <si>
    <t>Уже более трех десятков лет грандиозное открытие доктора Дж. Мэрфи помогает людям получить в свое распоряжение невероятную силу — силу подсознания!
В этой книге — удивительно простые, но очень действенные техники, которые могут творить буквально чудеса! Применяя их, вы научитесь быстро находить верное решение проблемы, сможете избавиться от дурных привычек. Сила подсознания поможет вам «включить» универсальный закон притяжения денег, подберет идеального делового партнера или спутника жизни. Подсознание заблаговременно распознает и отведет от вас потенциальные угрозы.
Используйте эти техники — и тогда здоровье, счастье и процветание останутся с вами навсегда!</t>
  </si>
  <si>
    <t>Самые сильные молитвы</t>
  </si>
  <si>
    <t>Сила молитвы</t>
  </si>
  <si>
    <t>978-5-17-162895-6</t>
  </si>
  <si>
    <t>СилаМолитвы</t>
  </si>
  <si>
    <t>ASE000000000879647</t>
  </si>
  <si>
    <t>http://cdn.eksmo.ru/v2/ASE000000000879647/COVER/cover1.jpg</t>
  </si>
  <si>
    <t>СилаМолитвы Самые сильные молитвы</t>
  </si>
  <si>
    <t>Книга "Самые сильные молитвы" приглашает каждого читателя окунуться в мир молитвенной практики и духовного созерцания. Собранные здесь молитвы несут в себе особую силу и энергию, они способны пробудить сердце и наполнить его светом и любовью. От простых и известных молитв до глубоких и могущественных обращений к Свыше - каждая страница этой книги наполнена надеждой и благодатью. Это руководство поможет читателю обрести внутреннюю гармонию и спокойствие через могучую силу молитвы.</t>
  </si>
  <si>
    <t>В этой книге собраны самые сильные православные молитвы, которые были проверены веками. Они  помогут вам преодолеть трудные жизненные ситуации и научат правильно  обращаться к святым.</t>
  </si>
  <si>
    <t>Что делать, когда ты мёртв. Мифы и ритуалы загробной жизни от Осириса до Христа</t>
  </si>
  <si>
    <t>Гарланд Р.</t>
  </si>
  <si>
    <t>След истории (Лёд)</t>
  </si>
  <si>
    <t>978-5-17-178872-8</t>
  </si>
  <si>
    <t>Борисова Екатерина Юрьевна</t>
  </si>
  <si>
    <t>СледИст</t>
  </si>
  <si>
    <t>ASE000000000892887</t>
  </si>
  <si>
    <t>http://cdn.eksmo.ru/v2/ASE000000000892887/COVER/cover1.jpg</t>
  </si>
  <si>
    <t>СледИстории Гарланд Что делать, когда ты мёртв. Мифы и ритуалы загробной жизни от Осириса до Христа(Лёд)</t>
  </si>
  <si>
    <t>Смерть — единственная неизбежность в жизни, но почти никто не знает, чего от неё ждать. В своей книге «Что делать, когда ты мёртв? Мифы и ритуалы загробной жизни от Осириса до Христа» филолог-классик Роберт Гарланд предлагает читателю живую интеллектуальную экскурсию через тысячелетия человеческих представлений о смерти и загробной жизни. 
От шумерского сказания «Эпос о Гильгамеше» и египетской «Книги мертвых» до гомеровских «Илиады» и «Одиссеи» и «Энеиды» Вергилия — автор ведёт нас сквозь мифы, ритуалы, страхи и надежды древних цивилизаций, выявляя как поразительные параллели, так и глубокие различия в том, как человечество пыталось примириться с величайшей тайной бытия.
Роберт Гарланд реконструирует смерть как процесс, а не как мгновенный акт, привлекая данные археологии, исторических источников и современной науки. Его книга — это интеллектуальный, ироничный диалог с прошлым, приглашающий читателя взглянуть на смерть не как на табу, а как на зеркало, в котором отражается сама жизнь, ценности, страхи и стремление к смыслу.</t>
  </si>
  <si>
    <t>Тихая гавань</t>
  </si>
  <si>
    <t>978-5-17-138337-4</t>
  </si>
  <si>
    <t>SAFE HAVEN</t>
  </si>
  <si>
    <t>ASE000000000859233</t>
  </si>
  <si>
    <t>http://cdn.eksmo.ru/v2/ASE000000000859233/COVER/cover1.jpg</t>
  </si>
  <si>
    <t>Спаркс(чудо любви)Тихая гавань</t>
  </si>
  <si>
    <t>Кэти — женщина, много лет страдавшая от жестокости мужа.
Полиция не могла ей помочь — ведь именно там служил человек, превративший ее жизнь в ад…
И вот однажды терпение Кэти лопнуло. Потеряв надежду на спасение, она совершила отчаянный побег — и обрела "тихую гавань" в маленьком спокойном южном городке. 
Но готова ли Кэти к новым отношениям? Способна ли вновь поверить мужчине, понять его и полюбить? Даже если речь идет о таком обаятельном человеке,  как молодой вдовец Алекс Уитли, который видит в Кэти не только возлюбленную и подругу, но и мать для своих детей. 
Алекс и Кэти идут по тонкому льду неизвестности, — а между тем муж Кэти уже начал ее поиски…</t>
  </si>
  <si>
    <t>Две жизни. Часть I</t>
  </si>
  <si>
    <t>Антарова К.Е.</t>
  </si>
  <si>
    <t>978-5-17-159803-7</t>
  </si>
  <si>
    <t>ASE000000000876377</t>
  </si>
  <si>
    <t>http://cdn.eksmo.ru/v2/ASE000000000876377/COVER/cover1.jpg</t>
  </si>
  <si>
    <t>ТайныЗнания(м)Антарова Две жизни. Часть I</t>
  </si>
  <si>
    <t>Книга «Две жизни» — мистический роман, который популярен у людей, интересующихся идеями Теософии и Учением Живой Этики. Этот текст был написан известной оперной певицей, ученицей К.С. Станиславского, солисткой Большого театра Конкордией Евгеньевной Антаровой (1886–1959). Как вспоминала сама Кора Антарова, книга писалась под диктовку во время Второй мировой войны и являлась знанием, переданным через общение с действительным Автором посредством яснослышания — способом, которым записали свои книги Живой Этики Е.И. Рерих и Н.К. Рерих, «Тайную доктрину» Е.П. Блаватская. 
Главные герои «Двух жизней» — великие души, которые завершили свою эволюцию на земле, но остались, чтобы помогать другим людям в их духовном восхождении. Именно поэтому ощутимо единство Источника всех вышеупомянутых книг: учение Живой Этики как бы проиллюстрировано судьбами героев книги «Две жизни». Это Источник Единой Истины, из которого вышли Учения Гаутамы Будды, Иисуса Христа и других Великих Учителей.
Первая часть романа повествует о глубоких духовных поисках героев, горьких разочарованиях, а также дальних путешествиях в поисках истины…</t>
  </si>
  <si>
    <t>Две жизни. Часть II</t>
  </si>
  <si>
    <t>978-5-17-159804-4</t>
  </si>
  <si>
    <t>ASE000000000876378</t>
  </si>
  <si>
    <t>http://cdn.eksmo.ru/v2/ASE000000000876378/COVER/cover1.jpg</t>
  </si>
  <si>
    <t>ТайныЗнания(м)Антарова Две жизни. Часть II</t>
  </si>
  <si>
    <t>Книга «Две жизни» — мистический роман, пронизанный теософскими идеями и духом Учения Живой Этики. Во второй части романа читателей ждет встреча с высшим светом Лондона, в котором есть место для блеска и коварства, счастья и крушения надежд…
Впервые в книге, предназначенной для широкого круга читателей, даются яркие и глубокие Образы Великих Учителей, выписанные с огромной любовью, показан Их самоотверженный труд по раскрытию Духа человека. Теперь каждый из нас может приобщиться к Великой Истине, открыть для себя новые знания, которые на самом деле всегда находятся внутри нас.</t>
  </si>
  <si>
    <t>Две жизни. Часть III</t>
  </si>
  <si>
    <t>978-5-17-159805-1</t>
  </si>
  <si>
    <t>ASE000000000876379</t>
  </si>
  <si>
    <t>http://cdn.eksmo.ru/v2/ASE000000000876379/COVER/cover1.jpg</t>
  </si>
  <si>
    <t>ТайныЗнания(м)Антарова Две жизни. Часть III</t>
  </si>
  <si>
    <t>«Две жизни» — мистический роман для тех, кто интересуется идеями Теософии и Учением Живой Этики, для кого имена Блаватской и Рерихов являются знаковыми. Роман «Две жизни» не теряет своего живительного воздействия до сих пор, погружая нас в удивительный мир духовной мудрости и психологических закономерностей развития человека.
В третьей части романа читатель вместе с героями отправляется в Индию, где уже известные нам люди и образы раскрываются в полной мере, изменяясь и совершенствуясь. Помимо захватывающего сюжета, многочисленных интриг и мистики каждая глава несет в себе подлинный источник духовной мудрости Востока, а также отражение идей того времени о семейных ценностях.</t>
  </si>
  <si>
    <t>Две жизни. Часть IV</t>
  </si>
  <si>
    <t>978-5-17-159806-8</t>
  </si>
  <si>
    <t>ASE000000000876380</t>
  </si>
  <si>
    <t>http://cdn.eksmo.ru/v2/ASE000000000876380/COVER/cover1.jpg</t>
  </si>
  <si>
    <t>ТайныЗнания(м)Антарова Две жизни. Часть IV</t>
  </si>
  <si>
    <t>«Две жизни» — мистический роман о великих душах, Учителях человечества, который перекликается с идеями Учения Живой Этики Николая и Елены Рерих. Главное оккультное произведение литературы XX века, калейдоскоп из идей восточных мудрецов, Льва Толстого, Елены Блаватской, торжество любви, красоты и вечной мудрости!
В четвертой, последней части произведения перед нами открываются миры Тайных Братств, где герои приобщаются к сокровенным знаниям, доступным лишь избранным. И теперь их главная задача — принести эти знания людям, направив их на путь самосовершенствования.</t>
  </si>
  <si>
    <t>978-5-17-145371-8</t>
  </si>
  <si>
    <t>ASE000000000861406</t>
  </si>
  <si>
    <t>http://cdn.eksmo.ru/v2/ASE000000000861406/COVER/cover1.jpg</t>
  </si>
  <si>
    <t>Толкин(пер.Рахмановой)Хоббит</t>
  </si>
  <si>
    <t>"В земле была нора, а в норе жил хоббит". Эти слова написал Джон Рональд Руэл Толкин на обороте школьной экзаменационной работы, которую проверял одним жарким летним днем. И кто бы мог подумать, что именно из них, как из волшебного зернышка, произрастет одно из самых известных произведений мировой литературы...
В данное издание вошел перевод Н. Рахмановой.</t>
  </si>
  <si>
    <t>Игрушки, погремушки и пинетки крючком. Наборчики для самых маленьких</t>
  </si>
  <si>
    <t>Лысова К.А.</t>
  </si>
  <si>
    <t>Тренды рукоделия</t>
  </si>
  <si>
    <t>978-5-17-182103-6</t>
  </si>
  <si>
    <t>ТрендыРукоделия</t>
  </si>
  <si>
    <t>ASE000000000895461</t>
  </si>
  <si>
    <t>http://cdn.eksmo.ru/v2/ASE000000000895461/COVER/cover1.jpg</t>
  </si>
  <si>
    <t>ТрендыРукоделия Лысова Игрушки, погремушки и пинетки крючком. Наборчики для самых маленьких</t>
  </si>
  <si>
    <t>Кристина Лысова — мастер по вязанию крючком и спицами, дизайнер игрушек, автор блога Happiness by Kris. 
В книге вы найдете:
•  5 мастер-классов по вязанию игрушек и погремушек крючком: наборы «Жирафики», «Зайчики», «Котята», «Лошадки», «Попугайчики»;
•  5 мастер-классов по вязанию пинеток спицами в разных оформлениях и нескольких размерах (от 0 до 9 месяцев);
•  пошаговые описания, наглядные фотографии и полезные советы, которые будут полезны начинающим и опытным мастерам;
•  бонусный мастер-класс — наборчик «Коалы», доступный по ссылке в книге. 
Каждый наборчик представлен в двух вариантах — для девочек и для мальчиков, с гармоничными цветовыми решениями и милыми деталями.
Создайте своими руками трогательный подарок или первую игрушку для малыша!</t>
  </si>
  <si>
    <t>Таблицы по русскому языку для начальной школы</t>
  </si>
  <si>
    <t>Таблицы для начальной школы: методика О. Узоровой</t>
  </si>
  <si>
    <t>978-5-17-066047-6</t>
  </si>
  <si>
    <t>ТаблНачШкУзорова</t>
  </si>
  <si>
    <t>AST000000000041907</t>
  </si>
  <si>
    <t>http://cdn.eksmo.ru/v2/AST000000000041907/COVER/cover1.jpg</t>
  </si>
  <si>
    <t>Узорова.Таблицы по рус.яз. д/нач.школы</t>
  </si>
  <si>
    <t>Пособие является одновременно справочником для учеников и наглядными таблицами для работы в классе. В таблицы включена основная информация по темам, которые изучаются в 1 - 4 классах. Пособие составлено учителями-практиками по материалам проводимых уроков.</t>
  </si>
  <si>
    <t>Пособие является одновременно справочником для учеников и наглядными таблицами для работы в классе,
В таблицы включена основная информация по темам, которые изучаются в 1-4 классах.
Пособие составлено учителями-практиками по материалам проводимых уроков.</t>
  </si>
  <si>
    <t>Самые лучшие китайские легенды с произношением</t>
  </si>
  <si>
    <t>Воропаев Н.Н., Ма Т.</t>
  </si>
  <si>
    <t>Учимся читать с транскрипцией</t>
  </si>
  <si>
    <t>978-5-17-146763-0</t>
  </si>
  <si>
    <t>УчимсяЧитать(с транскрипц</t>
  </si>
  <si>
    <t>ASE000000000862856</t>
  </si>
  <si>
    <t>http://cdn.eksmo.ru/v2/ASE000000000862856/COVER/cover1.jpg</t>
  </si>
  <si>
    <t>УчимсяЧитать(с транскрипцией)Самые лучшие китайские легенды с произношением</t>
  </si>
  <si>
    <t>Китайские легенды являются одними из самых интересных в мире, а их чтение в оригинале не только даст возможность приятно провести время, но и повысит языковые навыки. Таким образом совмещается приятное с полезным, ведь чтение иностранной литературы помогает полностью погрузиться в язык и закрепить выученный материал без зубрежки!
 В данной книге собраны 13 увлекательных легенд с захватывающими и непредсказуемыми сюжетами, которые дадут возможность увидеть реальный пример построения китайского текста.</t>
  </si>
  <si>
    <t>В книгу вошли такие китайские легенды как «Драгоценная тыква-горлянка», «Легенда о чае Лунцзин», «Денежное дерево», «Легенда о деревянной рыбе», «Ма Гу дарит долголетие», «Царица шелковичных червей», «Ирис» и др.
Тексты легенд подготовлены для начального уровня владения китайским языком (HSK 1-2). Для удобного чтения тексты сказок поделены на фрагменты, после которых идет пиньинь. После каждой сказки расположены их небольшие китайско-русские словари.
Издание предназначено для всех, кто только начал изучать китайский язык и стремится достичь успехов. Чтение в оригинале — это прекрасная возможность познакомиться с культурой Китая.</t>
  </si>
  <si>
    <t>Секреты чистописания. Шаг 1. Учимся писать буквы</t>
  </si>
  <si>
    <t>Анфилатова А.Н.</t>
  </si>
  <si>
    <t>Школа письма</t>
  </si>
  <si>
    <t>978-5-17-177942-9</t>
  </si>
  <si>
    <t>72x90/16</t>
  </si>
  <si>
    <t>ШколаПисьма</t>
  </si>
  <si>
    <t>ASE000000000892108</t>
  </si>
  <si>
    <t>http://cdn.eksmo.ru/v2/ASE000000000892108/COVER/cover1.jpg</t>
  </si>
  <si>
    <t>ШколаПисьма Секреты чистописания. Шаг 1. Учимся писать буквы</t>
  </si>
  <si>
    <t>Анастасия Анфилатова – педагог начальной школы с опытом работы более 10 лет. В работе применяет нейрокоррекционный подход, который подразумевает подбор упражнений в соответствии с развитием мозга и психики ребёнка. Применяемый подход оказывает благоприятное влияние на память, внимание и концентрацию. 
Издание поможет первокласснику научиться писать буквы и буквосочетания аккуратно. Благодаря частой косой линии на каждой страничке, ребёнок быстро освоит чистописание, а понятная методика позволит заниматься самостоятельно. Задания на космическую тематику направлены на развитие моторики и концентрации. Разнообразные элементы в прописи помогут сформировать красивый почерк.
Пособие по чистописанию составлено с учётом требований ФГОС и образовательного комплекса «Школа России», подходит ко всем учебникам, которые входят в список утверждённых.</t>
  </si>
  <si>
    <t>Методика 7 радикалов. Практическая характерология</t>
  </si>
  <si>
    <t>Пономаренко В.В.</t>
  </si>
  <si>
    <t>978-5-17-151873-8</t>
  </si>
  <si>
    <t>ASE000000000865183</t>
  </si>
  <si>
    <t>http://cdn.eksmo.ru/v2/ASE000000000865183/COVER/cover1.jpg</t>
  </si>
  <si>
    <t>ЭксклюзивNon-fiction Пономаренко Методика 7 радикалов. Практическая характерология</t>
  </si>
  <si>
    <t>Пономаренко Виктор Викторович – врач-психиатр, психолог, в недавнем прошлом – управленец в сфере организации здравоохранения. Окончил 2-й Московский медицинский институт им. Н.И. Пирогова, Российский государственный социальный институт и Российскую академию государственной службы (РАГС) при Президенте РФ. Имеет 30-летний опыт научных исследований и практики в различных отраслях психологии. Автор около 80 публикаций по тематике прикладной психологии, а также ряда оригинальных методик, которые были с успехом использованы, в том числе в целях раскрытия значительного числа преступлений, имевших большой общественный резонанс. Один из немногих психологов-практиков, удостоенных за свою работу нескольких государственных наград. Преподает социальную психологию и психологию индивидуальных различий в РАНХиГС при Президенте РФ. Профессиональный телеведущий («Будь по-твоему», «Научите меня жить», «Формула любви», «Простые сложности», «Перезагрузка», «Выход есть» и др.) и радиоведущий («Маяк», «ФИНАМ-ФМ», «Русская служба новостей»). Популяризатор психологических методов управления отношениями. 
Проводит открытые и корпоративные бизнес-тренинги по авторской методике «7 радикалов» и управлению конфликтами. Среди клиентов – корпоративные университеты ОАО «Транснефть», Газпромбанк, ВТБ, «ТНК-ВР».
— уникальная методика по распознаванию характера; 
— очень интересно и познавательно. Речь идет о визуальной диагностике, не требующей проведения каких-либо тестов.
В книге «Методика 7 радикалов. Практическая характерология» рассматривается методика «7 радикалов», которая представляет собой новый системный подход по распознаванию характера. Неслучайно методика классификации типов поведения уже более 20 лет используется в спецслужбах РФ, а также в научном психологическом мире.
Созданная автором методика полезна тем, что, не углубляясь в «дремучую» психологию, а опираясь на внешний поведенческий, наблюдательный подход, читатель находит понимание того, кто есть кто в нашем сложном и запутанном мире.
У вас есть возможность лучше понять себя, научиться лучше выстраивать отношения с окружающими и даже профессионально самоопределиться.
Книга адресована всем, кто заинтересован:
- лучше понимать себя и других;
- в улучшении взаимоотношений с людьми;
- понимать на что лучше использовать свои ресурсы;</t>
  </si>
  <si>
    <t>Категории. Об истолковании</t>
  </si>
  <si>
    <t>Аристотель</t>
  </si>
  <si>
    <t>978-5-17-154713-4</t>
  </si>
  <si>
    <t>De interpretatione</t>
  </si>
  <si>
    <t>ASE000000000871186</t>
  </si>
  <si>
    <t>http://cdn.eksmo.ru/v2/ASE000000000871186/COVER/cover1.jpg</t>
  </si>
  <si>
    <t>ЭксклюзивКлассика Аристотель Категории. Об истолковании</t>
  </si>
  <si>
    <t>Аристотель (384-322 до н.э.) - один из величайших мыслителей Античности, ученик Платона и воспитатель Александра Македонского, основатель школы перипатетиков, основоположник формальной логики, ученый-естествоиспытатель, оказавший значительное влияние на развитие всей западноевропейской философии и науки. 
Первым трактатом в знаменитом «Органоне» Аристотеля, философском сочинении, посвященном логике, были «Категории» - одно из самых ранних произведений философа, где впервые выделены 10 категорий, пользуясь которыми мы познаем и описываем окружающую действительность. Эта работа во многом послужила фундаментом для исследований логики на протяжении всей истории западной философии.
В сборник входят также «Введение» Порфирия, античного философа-неоплатоника, который разъясняет все основные понятия учения о логике в «Категориях», и логический трактат Аристотеля «Об истолковании».</t>
  </si>
  <si>
    <t>Логико-философский трактат</t>
  </si>
  <si>
    <t>Витгенштейн Людвиг</t>
  </si>
  <si>
    <t>978-5-17-111544-9</t>
  </si>
  <si>
    <t>TRACTATUS LOGICO-PHILOSOPHICUS</t>
  </si>
  <si>
    <t>ASE000000000839687</t>
  </si>
  <si>
    <t>http://cdn.eksmo.ru/v2/ASE000000000839687/COVER/cover1.jpg</t>
  </si>
  <si>
    <t>ЭксклюзивКлассика Витгенштейн Логико-философский трактат</t>
  </si>
  <si>
    <t>Текст «Логико-философского трактата» едва ли можно назвать объемным, однако трудно переоценить его значимость для всей последующей европейской философии, и краткость в данном случае говорит лишь о том, насколько сжато, четко и точно Витгенштейн формулировал свою мысль. Семь коротких тезисов и чуть больше сотни страниц комментариев к ним… но в этот минимальный объем Витгенштейн сумел вместить перевод на философский язык всех главных идей логического анализа.
«В начале было Слово», – гласит Библия, и если это так, то Витгенштейн был одним из самых преданных учеников Логоса.</t>
  </si>
  <si>
    <t>Генеалогия морали. Казус Вагнер</t>
  </si>
  <si>
    <t>Ницше Ф.</t>
  </si>
  <si>
    <t>978-5-17-149606-7</t>
  </si>
  <si>
    <t>Zur Genealogie der Moral</t>
  </si>
  <si>
    <t>ASE000000000865881</t>
  </si>
  <si>
    <t>http://cdn.eksmo.ru/v2/ASE000000000865881/COVER/cover1.jpg</t>
  </si>
  <si>
    <t>ЭксклюзивКлассика Ницше Генеалогия морали. Казус Вагнер</t>
  </si>
  <si>
    <t>Фридрих Ницше — немецкий философ, основатель «философии жизни» и идеи о сверхчеловеке. Автор таких известных трудов как «Антихрист» и «Так говорил Заратустра». 
В «Генеалогии морали» Ницше исследует природу моральных качеств человека, актуальных по сей день. Этот трактат, как и другие произведения философа, определил основные векторы развития философии на десятки лет вперед.</t>
  </si>
  <si>
    <t>Фридрих Ницше - немецкий философ, филолог-классик, поэт, автор таких известных трудов, как  «По ту сторону добра и зла», «Рождение трагедии из духа музыки», «Антихрист», «Так говорил Заратустра» и другие. 
«Генеалогия морали» была задумана как приложение к работе «По ту сторону добра и зла».
Ницше со свойственной ему парадоксальностью мысли и глубиной психологического анализа развенчивает нравственные предрассудки и проводит ревизию всей европейской культуры.
В сборник вошел также «Казус Вагнер», еще одно произведение Ницше, в котором он критикует деградацию современного ему культурного пространства.</t>
  </si>
  <si>
    <t>В сторону Свана</t>
  </si>
  <si>
    <t>Пруст М.</t>
  </si>
  <si>
    <t>978-5-17-104484-8</t>
  </si>
  <si>
    <t>Du côté de chez Swann</t>
  </si>
  <si>
    <t>ASE000000000831183</t>
  </si>
  <si>
    <t>http://cdn.eksmo.ru/v2/ASE000000000831183/COVER/cover1.jpg</t>
  </si>
  <si>
    <t>ЭксклюзивКлассика Пруст В сторону Свана</t>
  </si>
  <si>
    <t>Роман «В сторону Свана», открывающий собой цикл «В поисках утраченного времени», произвел, после публикации в 1913 году,  на французскую критику весьма неоднозначное впечатление, – стилистическое новаторство Пруста, смело игравшего временами и событиями и переплетавшего их в достаточно сложное хронологически единое целое, приняли далеко не все. Однако время доказало и ограниченность критиков, и гениальность писателя, чье изысканное, пронзительное и печальное произведение о любви, ревности, взрослении и непонимании, вечном одиночестве тонко чувствующего человека в обществе и безуспешных и отчаянных поисках вечно ускользающей красоты, по-прежнему восхищает читателей.</t>
  </si>
  <si>
    <t>Чисто английское убийство (новый перевод)</t>
  </si>
  <si>
    <t>Хейр С.</t>
  </si>
  <si>
    <t>978-5-17-167671-1</t>
  </si>
  <si>
    <t>AN ENGLISH MURDER</t>
  </si>
  <si>
    <t>ASE000000000884151</t>
  </si>
  <si>
    <t>http://cdn.eksmo.ru/v2/ASE000000000884151/COVER/cover1.jpg</t>
  </si>
  <si>
    <t>ЭксклюзивКлассика Хейр Чисто английское убийство (новый перевод)</t>
  </si>
  <si>
    <t>«Чисто английское убийство» — одно из самых выдающихся произведений золотого века британского детектива. Роман пользовался огромной популярностью не только у себя на родине, но и в СССР, где в 1974 году вышла телевизионная экранизация с Алексеем Баталовым в главной роли.
Роман идеально подходит для поклонников творчества Агаты Кристи, Дороти Ли Сэйерс и Ф.Д. Джеймс. В этом издании роман публикуется в новом переводе.</t>
  </si>
  <si>
    <t>Роман, который лег в основу легендарного одноименного фильма, любимого многими поколениями российских зрителей. 
В фамильном замке лорда Уорбека на Рождество собираются родственники и друзья. Неожиданно прямо во время ужина умирает Роберт Уорбек, единственный сын и наследник старого лорда. Что это – убийство или несчастный случай? Ждать помощи в расследовании неоткуда – особняк отрезан от мира снегопадом, телефонная линия отключена. Смогут ли гости самостоятельно вычислить затаившегося в доме убийцу или кто-то станет его следующей жертвой?</t>
  </si>
  <si>
    <t>978-5-17-106508-9</t>
  </si>
  <si>
    <t>ASE000000000834340</t>
  </si>
  <si>
    <t>http://cdn.eksmo.ru/v2/ASE000000000834340/COVER/cover1.jpg</t>
  </si>
  <si>
    <t>ЭксклюзивКлассика Шекспир Сонеты</t>
  </si>
  <si>
    <t>Эпос о Гильгамеше</t>
  </si>
  <si>
    <t>978-5-17-147264-1</t>
  </si>
  <si>
    <t>ša nagba imuru</t>
  </si>
  <si>
    <t>ASE000000000863408</t>
  </si>
  <si>
    <t>http://cdn.eksmo.ru/v2/ASE000000000863408/COVER/cover1.jpg</t>
  </si>
  <si>
    <t>ЭксклюзивКлассика Эпос о Гильгамеше</t>
  </si>
  <si>
    <t>Одно из древнейших произведений художественной литературы — и величайший литературный шедевр Древнего Востока.
«Эпос о Гильгамеше» описывает жизнь и деяния знаменитого полубожественного царя и воителя Гильгамеша, правителя города Урук. Из этого эпоса вы узнаете, как Гильгамеш конфликтовал с царем Киша и познакомился со своим лучшим другом Энкиду, сражался с исполинским хранителем священных кедров и гигантским Небесным быком, спускался в царство мертвых и искал недостижимое бессмертие.
Публикуется в отреставрированном переводе И. Дьяконова с подробными примечаниями.</t>
  </si>
  <si>
    <t>«Эпос о Гильгамеше» — одно из древнейших произведений художественной литературы, написанное задолго до «Илиады» и «Одиссеи» Гомера, величайший литературный шедевр Древнего Востока, в котором впервые описан миф о Великом Потопе.
Перед читателем разворачивается история славных деяний полубожественного царя-воителя Гильгамеша (в основе его образа лежит реальная историческая личность, царь города Урука, Бильгамес), и его сначала соперника, а впоследствии друга-побратима Энкиду. Повествуется об их походе на властителя гор Ливана монстра Хумбабу и странствиях Гильгамеша в страну мертвых к хозяйке богов Сидури и праотцу Утнапишти за цветком бессмертия.
В настоящем издании Эпос публикуется в отреставрированном переводе И. Дьяконова с подробными примечаниями.</t>
  </si>
  <si>
    <t>Уголовный мир царской России</t>
  </si>
  <si>
    <t>Кошко А.Ф.</t>
  </si>
  <si>
    <t>978-5-17-155171-1</t>
  </si>
  <si>
    <t>ASE000000000871726</t>
  </si>
  <si>
    <t>http://cdn.eksmo.ru/v2/ASE000000000871726/COVER/cover1.jpg</t>
  </si>
  <si>
    <t>ЭксклюзивКлассикаРус Кошко Уголовный мир царской России</t>
  </si>
  <si>
    <t>Для раскрытия преступлений Кошко использовал маскировку: грим и переодевание, активно вербовал тайных агентов, применял дактилоскопию, создал картотеку преступников, основанную на их антропометрических данных. Благодаря этим методам в его сети попадали самые разные преступники, начиная с грабителей и убийц и заканчивая шулерами и мошенниками. 
В эту книгу вошли самые яркие и громкие дела сыщика.</t>
  </si>
  <si>
    <t>978-5-17-150513-4</t>
  </si>
  <si>
    <t>ASE000000000866832</t>
  </si>
  <si>
    <t>http://cdn.eksmo.ru/v2/ASE000000000866832/COVER/cover1.jpg</t>
  </si>
  <si>
    <t>ExclusiveClassicsPaperback(неадапт)Alcott Little Women</t>
  </si>
  <si>
    <t>Волки. Варг | Веум</t>
  </si>
  <si>
    <t>Стенберг Л.</t>
  </si>
  <si>
    <t>978-5-17-175078-7</t>
  </si>
  <si>
    <t>ASE000000000889927</t>
  </si>
  <si>
    <t>http://cdn.eksmo.ru/v2/ASE000000000889927/COVER/cover1.jpg</t>
  </si>
  <si>
    <t>LAV.ТемныйРоман(на русском)Стенберг Волки-2. Варг | Веум</t>
  </si>
  <si>
    <t>У тайного студенческого братства «Волки» свои законы. Все подчиняются Альфе – главному в стае, и только он решает судьбу каждого из них. Члены братства беспрекословно выполняют любые его приказы и делятся с вожаком всем, что он пожелает. Абсолютно всем.
Агнес – новенькая в кампусе. Членство в братстве – ее счастливый билет в новую жизнь, а внезапно вспыхнувшее чувство к лучшему другу вожака должно стать прочной базой для их совместного будущего.
Но, пройдя практически все вступительные испытания, девушка понимает, что самое сложное еще впереди.
Она оказывается перед выбором, когда Альфа озвучивает главное условие – Агнес должна делить с ним постель.</t>
  </si>
  <si>
    <t>Английский в картинках для малышей от 6 месяцев и их мам @my_english_baby + аудиоприложение</t>
  </si>
  <si>
    <t>Елисеева М.Е.</t>
  </si>
  <si>
    <t>My English Baby</t>
  </si>
  <si>
    <t>ИНОСТРАННЫЙ ЯЗЫК ДЛЯ ДЕТЕЙ (0-6 ЛЕТ)</t>
  </si>
  <si>
    <t>978-5-17-169768-6</t>
  </si>
  <si>
    <t>MyEnglishBaby</t>
  </si>
  <si>
    <t>ASE000000000885696</t>
  </si>
  <si>
    <t>http://cdn.eksmo.ru/v2/ASE000000000885696/COVER/cover1.jpg</t>
  </si>
  <si>
    <t>MyEnglishBaby Елисеева Английский в картинках для малышей от 6 месяцев и их мам @my_english_baby + аудиоприложение</t>
  </si>
  <si>
    <t>Книга Марии Елисеевой, педагога и мамы детей-билингвов, поможет заботливым родителям начать обучение ребенка английскому языку легко и естественно. Возраст с 6 месяцев — это «золотое время» для старта, когда малыши впитывают новые звуки и слова без усилий. Им неважно, на каком языке говорят близкие, главное — это эмоции.
Автор курса «My English Baby» рекомендует методику обучения без перевода на русский язык: яркие картинки делают процесс освоения слов и понятий наглядным, превращая занятия в увлекательную игру.
Незаменимым помощником будет бесплатное аудиоприложение, которое позволит родителям поставить правильное произношение и интонацию.
Более полумиллиона человек уже оценили эффективность этой методики на практике — доверьте и вы знакомство малыша с английским языком профессионалу!</t>
  </si>
  <si>
    <t>Навязчивый мотив. Клуб 27</t>
  </si>
  <si>
    <t>Артт В.V.</t>
  </si>
  <si>
    <t>NoSugar. Вселенные VKZ_artt</t>
  </si>
  <si>
    <t>978-5-17-183614-6</t>
  </si>
  <si>
    <t>NoSugarВселенныеVKZ_artt</t>
  </si>
  <si>
    <t>ASE000000000895649</t>
  </si>
  <si>
    <t>http://cdn.eksmo.ru/v2/ASE000000000895649/COVER/cover1.jpg</t>
  </si>
  <si>
    <t>NoSugarВселенныеVKZ_artt Артт Навязчивый мотив. Клуб 27</t>
  </si>
  <si>
    <t>После того как некто, глядящий в дверной глазок посреди ночи, вновь всколыхнул все тревоги, Ребекка заново начинает подозревать Криса в сталкинге, несмотря на то что буря между ними превратилась в штиль.
Мрачный сосед, вечно маячащий за своим окном, зловещие лабиринты готического клуба, хозяин которого вызывает первобытный страх, а также теории об одержимой бывшей возлюбленного кружат девушке голову.
Расследование продолжается, и Ребекка полна решимости выяснить, кто же ее преследователь, который, кажется, уже дышит в спину…
А также понять, почему важные вещи порой следует говорить вовремя. 
Иначе… 
Потом может быть слишком поздно.</t>
  </si>
  <si>
    <t>Растения против зомби. Величайшее шоу мира</t>
  </si>
  <si>
    <t>978-5-17-148581-8</t>
  </si>
  <si>
    <t>PLANTS VS. ZOMBIES VOLUME 9: THE GREATEST SHOW UNEARTHED</t>
  </si>
  <si>
    <t>ASE000000000864763</t>
  </si>
  <si>
    <t>http://cdn.eksmo.ru/v2/ASE000000000864763/COVER/cover1.jpg</t>
  </si>
  <si>
    <t>Plants vs Zombies(ГрафичРоман)Растения против зомби. Величайшее шоу мира</t>
  </si>
  <si>
    <t>Графический роман по мотивам культовой игры «Plants vs. Zombies» — это красочный разнообразный мир растений и зомби, запутанные головоломки, а так же много юмора от авторов, для которых нашествие зомби — это праздник, а не катастрофа!
Новый коварный план Зомбосса! "Потрясающий цирк Большого Зо" в книге "Растения против зомби. Величайшее шоу мира"
При создании комикса ни одно растение не пострадало. Чего не скажешь о докторе Зомбоссе, который примерил огромное количество разных цирковых шляп, прежде чем нашёл ту, которая уместилась на его огромной блестящей голове.</t>
  </si>
  <si>
    <t>Цирковое противостояние растений и зомби!
Доктор Зомбосс узнал, что большинство жителей Соседвилля тайком мечтают сбежать из дома и работать в цирке, поэтому он решил основать свой «Потрясающий цирк Большого Зо»! Но построить новый цирк вместе с зомби — задача непростая, а ещё защитники лужаек Нейт, Патрисия и их друзья, могучие растения, всегда где-то поблизости. Главного циркача Зомбосса и его невезучих зомби-клоунов ждёт полный шатёр неприятностей!</t>
  </si>
  <si>
    <t>Психосоматика: как выйти из адского круга панических атак, беспокойства, стресса и тревожных состояний. 20 работающих способов</t>
  </si>
  <si>
    <t>Федоренко П.А., Качай И.С.</t>
  </si>
  <si>
    <t>Psychology#KnowHow</t>
  </si>
  <si>
    <t>978-5-17-138088-5</t>
  </si>
  <si>
    <t>ASE000000000858966</t>
  </si>
  <si>
    <t>http://cdn.eksmo.ru/v2/ASE000000000858966/COVER/cover1.jpg</t>
  </si>
  <si>
    <t>Psychology#KnowHow Федоренко Психосоматика: как выйти из адского круга панических атак, беспокойства, стресса и тревожных состояний. 20 работающих способов</t>
  </si>
  <si>
    <t>«Психосоматика…» — это книга для заложников собственных мыслей. Тревожность, усталость, апатия, страх, а потом и паника — вот только часть психосоматических симптомов, которые выбивают человека из нормальной жизни, если он поддался неврозу.
Павел Федоренко и Илья Качай разработали четкий пошаговый план, который позволит избавиться от причин психосоматических расстройств, забыть наконец о неврозах и перестать «сканировать» свой организм и свою жизнь. В этой книге они делятся эффективными способами, позволяющими избавиться от причин психосоматических проявлений и их последствий.</t>
  </si>
  <si>
    <t>Вас без видимой причины накрывают приступы паники или депрессии? Долгое время боретесь с тревожностью или страхами и не можете совладать с эмоциями? Испытываете постоянный стресс?
Авторы этой книги знают, как вам помочь. Негативные состояния, которые мешают вам жить, имеют психосоматическую природу.
Павел Федоренко сам преодолел невроз, тревожное расстройство, ВСД и панические атаки, поэтому точно знает, что работает в борьбе с ними. Уже более 100 тысяч человек, прошедших авторскую терапию, теперь живут спокойной жизнью. В книге представлена пошаговая инструкция по преодолению тревожных состояний. Следуя ей, вы избавитесь от страха, депрессии и научитесь управлять собственными эмоциями. Предложенные упражнения помогут вам распознать психосоматические ловушки и обойти их.</t>
  </si>
  <si>
    <t>Лето, бабушка и я</t>
  </si>
  <si>
    <t>Мжаванадзе Т.Х.</t>
  </si>
  <si>
    <t>978-5-17-118646-3</t>
  </si>
  <si>
    <t>ASE000000000847015</t>
  </si>
  <si>
    <t>http://cdn.eksmo.ru/v2/ASE000000000847015/COVER/cover1.jpg</t>
  </si>
  <si>
    <t>Абгарян(best):Мжаванадзе Лето, бабушка и я</t>
  </si>
  <si>
    <t>Эта книга — девятнадцать лет детства и юности одной де­вочки, главную роль в которых играла бабушка. Строгая, добрая и заботливая грузинская бабушка, со всеми вытекающими отсюда последствиями. Книга соткана из отдельных невыду­манных историй из жизни: забавных, трогательных, щемящих и радостных.
И пусть девочка выросла в итоге не совсем такой, какой хотела ее слепить бабушка, но зато уверенная в том, что самое важное в жизни — это большая любовь, безоглядная и всепоглощающая.
Эта книга — дань признательности всем чудесным бабушкам, память о которых сжимает нам гордо и заставляет скучать по ним даже когда мы сами становимся мамами и бабушками.</t>
  </si>
  <si>
    <t>978-5-17-119245-7</t>
  </si>
  <si>
    <t>ASE000000000846692</t>
  </si>
  <si>
    <t>http://cdn.eksmo.ru/v2/ASE000000000846692/COVER/cover1.jpg</t>
  </si>
  <si>
    <t>БиблКлассики Маркес Сто лет одиночества</t>
  </si>
  <si>
    <t>Габриэль Гарсиа Маркес – величайший писатель ХХ века, лауреат Нобелевской премии, автор всемирно известных романов «Сто лет одиночества», «Любовь во время чумы» и «Осень патриарха». 
Одна из величайших книг ХХ века. 
Странная, поэтичная, причудливая история города Макондо, затерянного где-то в джунглях, - от сотворения до упадка. 
История рода Буэндиа - семьи, в которой чудеса столь повседневны, что на них даже не обращают внимания. Клан Буэндиа порождает святых и грешников, революционеров, героев и предателей, лихих авантюристов - и женщин, слишком прекрасных для обычной жизни. В нем кипят необычайные страсти - и происходят невероятные события.
Однако эти невероятные события снова и снова становятся своеобразным "волшебным зеркалом", сквозь которое читателю является подлинная история Латинской Америки…</t>
  </si>
  <si>
    <t>Все приключения кота да Винчи</t>
  </si>
  <si>
    <t>Вся детская классика</t>
  </si>
  <si>
    <t>978-5-17-085767-8</t>
  </si>
  <si>
    <t>Весь(детск)</t>
  </si>
  <si>
    <t>AST000000000165962</t>
  </si>
  <si>
    <t>http://cdn.eksmo.ru/v2/AST000000000165962/COVER/cover1.jpg</t>
  </si>
  <si>
    <t>Весь(детск)Матюшкина Все приключения кота да Винчи</t>
  </si>
  <si>
    <t>В сборник вошли все самые известные книги Кати Матюшкиной про знаменитые приключения и выдающиеся расследования великолепного СУПЕРкота да Винчи и его друзей!
Книга посвящается ВСЕМ!
А особенно настоящему гению — ТЕБЕ!!!!
Книгу нельзя есть, стирать и выкидывать!
Знаки препинания — не вычеркивать!</t>
  </si>
  <si>
    <t>СВО. Пекло войны</t>
  </si>
  <si>
    <t>Григорюк Д.И.</t>
  </si>
  <si>
    <t>978-5-17-169737-2</t>
  </si>
  <si>
    <t>ASE000000000885661</t>
  </si>
  <si>
    <t>http://cdn.eksmo.ru/v2/ASE000000000885661/COVER/cover1.jpg</t>
  </si>
  <si>
    <t>ВремяZ Григорюк СВО. Пекло войны(ИДЛенинград)</t>
  </si>
  <si>
    <t>– От автора документальной книги «Город живых».
– Денис Григорюк – военный фотокорреспондент проживающий в Донецке, освещающий бои за Мариуполь. Работал на линии фронта в ДНР на Артемовском, Марьинском и Авдеевском направлениях.
– Автор удостоен двух государственных наград Донецкой Народной Республики.
– Участник программы «Самое Время» с Екатериной Стриженовой на Первом Канале.
– Входит в серию «Время Z»: собрание современной документальной прозы о людях в условиях конфликта.</t>
  </si>
  <si>
    <t>Разорванные и сожженные заживо тела, выгоревшие изнутри некогда жилые дома, изрытые снарядами донбасские степи — все это лишь малая часть репортажей, вошедших в эту книгу. В текстах фотокорреспондента и публициста ИА «Аналитическая служба Донбасса» Дениса Григорюка речь идет в первую очередь о людях, которые живут и воюют в зоне боевых действий, об их эмоциях и чувствах, о том, что происходит внутри гражданских и солдат, о том, о чем не всегда говорят вслух.
В сборник вошли репортажи, заметки и интервью из
зоны Специальной военной операции; истории героев, повстречавшихся в охваченных боями населенных пунктах,
о самых счастливых, исторических и «черных» днях шахтерского края; эпизоды из донбасских окопов и освобожденных городов Донбасса; показаны контрасты, которыми наполнена жизнь в условиях боевых действий.
«СВО. Пекло войны» — книга о том, что происходило
в период с начала 2022 года и происходит до сих пор в зоне проведения Специальной военной операции глазами местного жителя. О возвращении Донбасса на Родину, освобождении городов, находящихся в оккупации долгие годы, о людях, прошедших ад, но сохранивших надежду на завершение войны, длящейся уже более 10 лет.</t>
  </si>
  <si>
    <t>Гигантская детская энциклопедия обо всём на свете с дополненной реальностью</t>
  </si>
  <si>
    <t>Ликсо В.В., Барановская И.Г.</t>
  </si>
  <si>
    <t>Гигантская детская энциклопедия с дополненной реальностью</t>
  </si>
  <si>
    <t>978-5-17-168903-2</t>
  </si>
  <si>
    <t>ГигантДетЭнцДопРеальность</t>
  </si>
  <si>
    <t>ASE000000000885318</t>
  </si>
  <si>
    <t>http://cdn.eksmo.ru/v2/ASE000000000885318/COVER/cover1.jpg</t>
  </si>
  <si>
    <t>ГигантДетЭнцДопРеальность Обо всём на свете с дополненной реальностью</t>
  </si>
  <si>
    <t>Наш дом — планета Земля, несущаяся в космосе с невообразимой скоростью, — огромен и многообразен. Изучая и познавая свой уютный мир и всё, что его окружает, человечество прошло долгий путь в своем развитии, но тем не менее мы еще многого не знаем — Вселенная до сих пор хранит множество тайн, раскрыть которые нам еще предстоит.
Тематический охват этой уникальной энциклопедии с дополненной реальностью поистине безграничен, ведь на ее страницах рассказывается буквально обо всем на свете! Здесь описываются материки, моря и океаны нашей планеты, горы и пещеры, реки и водопады, жаркие и ледяные пустыни, джунгли и степи, различные природные и климатические явления, богатый животный мир — древний и современный. Пристальное внимание уделяется и всему тому, что непосредственно связано с деятельностью человека: издание дает возможность побывать в разных странах и крупнейших городах мира, познакомиться с их природными, культурными и архитектурными достопримечательностями. Наконец, книга позволяет выйти за пределы атмосферы и отправиться в космос, чтобы попытаться понять, как устроена бескрайняя Вселенная.
Все представленные объекты и явления читатель сможет изучить в формате 4D, который дает возможность рассмотреть их в объеме, в движении и в сопровождении интересных и познавательных аудиозаписей. А убедиться в неоспоримых преимуществах технологий дополненной реальности поможет специальное бесплатное приложение ASTAR EXPLORER, которое буквально «оживляет» изображения, представляя нашу планету во всей ее неповторимой красоте.
Для среднего и старшего школьного возраста.</t>
  </si>
  <si>
    <t>Глэйд вечный, Глэйд бесконечный</t>
  </si>
  <si>
    <t>Дэшнер Д.</t>
  </si>
  <si>
    <t>Бегущий в лабиринте</t>
  </si>
  <si>
    <t>978-5-17-185351-8</t>
  </si>
  <si>
    <t>Дэшнер(КИНО!!)</t>
  </si>
  <si>
    <t>The Infinite Glade</t>
  </si>
  <si>
    <t>ASE000000000896964</t>
  </si>
  <si>
    <t>http://cdn.eksmo.ru/v2/ASE000000000896964/COVER/cover1.jpg</t>
  </si>
  <si>
    <t>Дэшнер(КИНО!!/нов)!Бегущий в Лабиринте-8.Глэйд вечный, Глэйд бесконечный</t>
  </si>
  <si>
    <t>Остатки Нации штурмуют город Ипостасей Божества, а островитяне и Садина пытаются спасти Александру, утверждающую, что лишь она – ключ к выживанию человечества.
Тем временем Старина Фрайпан с горсткой спутников встречает таинственных незнакомцев, которые, судя по всему, располагают ключами к тайнам прошлого и могут рассказать о Лекарстве кое-что интересное.
Независимо друг от друга двум разделенным группам потомков глэйдеров предстоит рискнуть своей жизнью и безопасностью любимых, чтобы смело посмотреть в глаза истине... или же позволить ей навсегда исчезнуть в темных развалинах Лабиринта.</t>
  </si>
  <si>
    <t>Каникулы в Простоквашино. Союзмультфильм</t>
  </si>
  <si>
    <t>978-5-17-164832-9</t>
  </si>
  <si>
    <t>ASE000000000882035</t>
  </si>
  <si>
    <t>http://cdn.eksmo.ru/v2/ASE000000000882035/COVER/cover1.jpg</t>
  </si>
  <si>
    <t>ЗолКолСоюзмультфильма Успенский Каникулы в Простоквашино. Союзмультфильм</t>
  </si>
  <si>
    <t>Золотая коллекция «Союзмультфильма» Впервые — легендарные мультфильмы в книгах!
Это такие хитрые книги для всех тех, кто страстно любит смотреть мультики.
Однако не всем детям разрешают сидеть перед телевизором с утра до вечера.
Зато ни один родитель не запретит своему ребёнку читать. Тем более такие яркие, красивые, умные и добрые книги,
написанные лучшими детскими писателями и нарисованные великолепными художниками-мультипликаторами.
Читайте книгу Э. Успенского «Каникулы в Простоквашино» со знаменитыми иллюстрациями из мультфильма.</t>
  </si>
  <si>
    <t>«Каникулы в Простоквашино» — вторая часть мультипликационной саги о деревне Простоквашино – вышла в 1980 году. 
События в мультфильме развиваются не совсем так, как в повести «Дядя Фёдор, пёс и кот», зато чудесный, неповторимый голос Олега Табакова навсегда стал визитной карточкой кота Матроскина. На этот раз папа и мама дяди Фёдора отправляются на морской курорт, а мальчик сбегает от них
в Простоквашино, чтобы провести время со своими друзьями. Но в конце концов даже мама понимает прелесть жизни в деревне.</t>
  </si>
  <si>
    <t>Магия мозга и лабиринты жизни</t>
  </si>
  <si>
    <t>Бехтерева Н.П.</t>
  </si>
  <si>
    <t>Классика медицинской литературы</t>
  </si>
  <si>
    <t>978-5-17-139057-0</t>
  </si>
  <si>
    <t>КлассикаМедЛитературы</t>
  </si>
  <si>
    <t>ASE000000000860021</t>
  </si>
  <si>
    <t>http://cdn.eksmo.ru/v2/ASE000000000860021/COVER/cover1.jpg</t>
  </si>
  <si>
    <t>КлассикаМедЛитературы Бехтерева Магия мозга и лабиринты жизни</t>
  </si>
  <si>
    <t>Наталья Петровна Бехтерева — крупнейший исследователь мозга, кандидат биологических наук, доктор медицинских наук, профессор. Наталья Петровна была научным руководителем Института мозга человека РАН. Круг ее изучения — нейрофизиология мышления, творчества и сознания. Она автор около 400 научных работ и создатель научной школы, насчитывающей большое число ученых и врачей.</t>
  </si>
  <si>
    <t>Книга рассказывает о жизни далекой середины XX века, о формировании увлекательной науки о мозге человека, о тех, кто в мимолетных встречах на научных форумах или в теснейших контактах повседневной работы обогатил своими мыслями и трудом изучение сложнейшего создания на нашей планете — мозга человека.
В книге — о расшифровке законов активности здорового и больного мозга и о приложимости этих законов не только в медицине, но и к событиям социального порядка государственного масштаба. В книге об удачах и сложностях — и о том, что с давних пор волнует человечество, но что до настоящего времени расшифровать не удавалось.
Здесь же и наши сегодняшние шаги в изучении наивысшей возможности человека — творчества.</t>
  </si>
  <si>
    <t>World of Warcraft. Рассвет Аспектов</t>
  </si>
  <si>
    <t>Кнаак Ричард</t>
  </si>
  <si>
    <t>978-5-17-110274-6</t>
  </si>
  <si>
    <t>WORLD OF WARCRAFT: DAWN OF THE ASPECTS</t>
  </si>
  <si>
    <t>ASE000000000838335</t>
  </si>
  <si>
    <t>http://cdn.eksmo.ru/v2/ASE000000000838335/COVER/cover1.jpg</t>
  </si>
  <si>
    <t>ЛегендыBlizzard(тв)World of Warcraft. Рассвет Аспектов</t>
  </si>
  <si>
    <t>Оригинальное сказание о магии, войнах и доблести, основанное на серии удостоенных многих премий игр-бестселлеров, созданных компанией «Blizzard Entertainment».
Эра драконов завершилась.
Древних стражей Азерота, пытающихся найти свое новое предназначение, терзают сомнения. Но труднее всех приходится Калесгосу — младшему из бывших Аспектов драконов. Разве могут он и ему подобные, потеряв свое могущество, еще хоть чем-то помочь этому миру? Ответ таится в далеком прошлом, во времени, когда небесами правили свирепые создания, называвшиеся протодраконами. Обнаружив в сердце Нордскола таинственный артефакт, Калесгос увидит происходившие в ту жестокую эпоху удивительные события из жизни первых Аспектов: Алекстразы, Изеры, Малигоса, Нелтариона и Ноздорму. Еще будучи примитивными созданиями, будущим защитникам Азерота пришлось объединиться против Галакронда — кровожадного существа, которое поставило под угрозу само существование их расы. Но неужели протодраконы боролись с этим ужасным врагом в одиночку? Или им помогла некая сторонняя сила? Достались ли им их легендарные способности просто так… или они заслужили их, проливая собственную кровь? То, что узнает Калесгос, навсегда изменит все, что он знал о событиях, с которых начался…
РАССВЕТ АСПЕКТОВ.</t>
  </si>
  <si>
    <t>Эра драконов завершилась.
Древних стражей Азерота, пытающихся найти свое новое предназначение, терзают сомнения. Но труднее всех приходится Калесгосу — младшему из бывших Аспектов драконов. Разве могут он и ему подобные, потеряв свое могущество, еще хоть чем-то помочь этому миру? Ответ таится в далеком прошлом, во времени, когда небесами правили свирепые создания, называвшиеся протодраконами. Обнаружив в сердце Нордскола таинственный артефакт, Калесгос увидит происходившие в ту жестокую эпоху удивительные события из жизни первых Аспектов: Алекстразы, Изеры, Малигоса, Нелтариона и Ноздорму. Еще будучи примитивными созданиями, будущим защитникам Азерота пришлось объединиться против Галакронда — кровожадного существа, которое поставило под угрозу само существование их расы. Но неужели протодраконы боролись с этим ужасным врагом в одиночку? Или им помогла некая сторонняя сила? Достались ли им их легендарные способности просто так… или они заслужили их, проливая собственную кровь? То, что узнает Калесгос, навсегда изменит все, что он знал о событиях, с которых начался…
РАССВЕТ АСПЕКТОВ.</t>
  </si>
  <si>
    <t>Сумерки (новое оформление)</t>
  </si>
  <si>
    <t>Майер С.</t>
  </si>
  <si>
    <t>Стефани Майер: Возвращение</t>
  </si>
  <si>
    <t>978-5-17-136625-4</t>
  </si>
  <si>
    <t>Дебова Елена Александровна</t>
  </si>
  <si>
    <t>Майер(лучшее)</t>
  </si>
  <si>
    <t>TWILIGHT / LIFE AND DEATH</t>
  </si>
  <si>
    <t>ASE000000000857459</t>
  </si>
  <si>
    <t>http://cdn.eksmo.ru/v2/ASE000000000857459/COVER/cover1.jpg</t>
  </si>
  <si>
    <t>Майер(лучшее)Сумерки-1</t>
  </si>
  <si>
    <t>История любви старшеклассницы и вампира покорила сердца миллионов людей. Стефани Майер, создательница саги «Сумерки», два года подряд признавалась лучшей писательницей США, её книги были переведены на 38 языков, а общий тираж «Сумеречной саги» превышает 150 000 000 экземпляров. Сага легла в основу одноимённой киносерии с Робертом Паттисоном и Кристен Стюарт в главных ролях, пять фильмов цикла заработали в мировом прокате свыше 4 миллиардов долларов.
Вы знаете эту историю, историю нелегкого выбора, опасных приключений, кровавых событий, трагических недопониманий, драматических открытий и всепобеждающей любви… Семнадцатилетняя Белла переезжает к своему отцу на другой конец страны, впервые приходит в новую школу и знакомится с крайне необычным одноклассником по имени Эдвард, статным красавцем с холодной бледной кожей и золотистыми глазами…
Вашему вниманию предлагается специальное переиздание, приуроченное к выходу «Солнца полуночи», новой книги цикла. Соберите всю сагу в едином оформлении!</t>
  </si>
  <si>
    <t>История обычной старшеклассницы из провинциального городка Беллы Свон, покорившей сердца двух весьма необычных парней: выходца из аристократического вампирского клана Эдварда Каллена и бесстрашного индейца-оборотня Джейкоба Блэка.
История нелегкого выбора, опасных приключений, кровавых событий, трагических недопониманий, драматических открытий и всепобеждающей любви...</t>
  </si>
  <si>
    <t>Габриэль Гарсиа Маркес: лучшее</t>
  </si>
  <si>
    <t>978-5-17-121666-5</t>
  </si>
  <si>
    <t>Маркес(лучшее)</t>
  </si>
  <si>
    <t>ASE000000000850149</t>
  </si>
  <si>
    <t>http://cdn.eksmo.ru/v2/ASE000000000850149/COVER/cover1.jpg</t>
  </si>
  <si>
    <t>Маркес(лучшее)Сто лет одиночества</t>
  </si>
  <si>
    <t>МИФЫ. Великолепный МИФ</t>
  </si>
  <si>
    <t>Асприн Р.</t>
  </si>
  <si>
    <t>Мастера фантазии - для всех</t>
  </si>
  <si>
    <t>978-5-17-157482-6</t>
  </si>
  <si>
    <t>МастераФантазии(нов)</t>
  </si>
  <si>
    <t>ANOTHER FINE MYTH. MYTH CONCEPTIONS. MYTH DIRECTIONS. HIT OR MYTH. MUTH-ING PERSONS. LITTLE MYTH MARKER. M.Y.T.H. INC. LINK (omnibus)</t>
  </si>
  <si>
    <t>ASE000000000874065</t>
  </si>
  <si>
    <t>http://cdn.eksmo.ru/v2/ASE000000000874065/COVER/cover1.jpg</t>
  </si>
  <si>
    <t>МастераФантазии(нов)Асприн МИФЫ. Великолепный МИФ</t>
  </si>
  <si>
    <t>— Роберт Асприн — известный американский писатель, мастер юмористического фэнтези и фантастики, автор цикла «Шуттовская рота» и создатель многотомной межавторской серии «Мир воров».
— Известность автору принес роман «Еще один великолепный миф», первая книга цикла «Мифы». Популярность книги оказалась настолько велика, что издатель тут же заключил с Асприном контракт сразу на шесть романов.
— В данный сборник вошли первые шест романов цикла «Мифы». 
— Цикл «Мифы» считается классикой юмористического фэнтези.
— Для всех поклонников Терри Пратчетта и Гарри Гаррисона.</t>
  </si>
  <si>
    <t>РОБЕРТ АСПРИН (1946—2008) прославился своим фэнтезийным юмористическим циклом «Мифы» (MYTHs), причем первый же роман, «Еще один великолепный миф» (Another Fine Myth), стал столь успешным, что издатели заключили с ним контракт на 6 книг, а затем продлили еще на столько же. После 12 «классических» асприновских романов сериал продолжила Джоди Линн Най. Среди других известных работ автора цикл «Шуттовская рота» о приключениях бравых космических наемников, а также кропотливая редактура многотомной серии «Мир воров», объединившей десятки писателей, от признанных мастеров жанра до дебютантов, создавших увлекательную вселенную, населенную авантюристами и разбойниками. Юному ученику мага Скиву с планеты Пент не повезло — его наставник гибнет при попытке вызвать чудовище, сковав его пентаграммой. Однако… монстр оказался не таким уж и страшным и даже вызвался стать новым учителем Скива! Вот только соглашение между юным простачком и демоническим хитрецом ввергнет Скива в такие передряги, каких он не мог и вообразить.</t>
  </si>
  <si>
    <t>Манюня едет на концерт</t>
  </si>
  <si>
    <t>Мир, дружба и жвачка</t>
  </si>
  <si>
    <t>978-5-17-155986-1</t>
  </si>
  <si>
    <t>МирДружбаЖвачка</t>
  </si>
  <si>
    <t>ASE000000000872525</t>
  </si>
  <si>
    <t>http://cdn.eksmo.ru/v2/ASE000000000872525/COVER/cover1.jpg</t>
  </si>
  <si>
    <t>МирДружбаЖвачка(цв)Абгарян Манюня едет на концерт</t>
  </si>
  <si>
    <t>Приключения озорных подружек Манюни и Наринэ хорошо знакомы публике благодаря книгам Наринэ Абгарян и их сериальной экранизации. В эту книгу вошли избранные истории о Манюне, специально адаптированные для детского чтения и снабжённые чудесными полноцветными иллюстрациями Елены Жуковской.</t>
  </si>
  <si>
    <t>Веселые приключения подружек Манюни и Наринэ продолжаются!
В этой книге девочки едут с хором давать концерт в соседнем селе, доводят строгую Ба до белого каления, поиграв шерстью для набивки одеял в снежки, пытаются спасти Маню от бабушкиного гнева неожиданными методами и едут вместе с папой Нары в Ереван к знаменитому врачу.
Теплая атмосфера детства, головокружительная череда невероятных событий и прекрасные цветные иллюстрации — все это делает книгу отличным подарком и детям, и их родителям.</t>
  </si>
  <si>
    <t>Красная книга России</t>
  </si>
  <si>
    <t>Пескова И.М., Снегирёва Е.Ю.</t>
  </si>
  <si>
    <t>978-5-17-155128-5</t>
  </si>
  <si>
    <t>ASE000000000871679</t>
  </si>
  <si>
    <t>http://cdn.eksmo.ru/v2/ASE000000000871679/COVER/cover1.jpg</t>
  </si>
  <si>
    <t>МояРоссия Красная книга России</t>
  </si>
  <si>
    <t>Красная книга России – это настоящий сигнал тревоги, который должен быть услышан всеми людьми нашей страны. Ведь с Красную книгу заносятся только те виды растений и животных, которым угрожает опасность, полностью исчезнуть с лица Земли. А мы, все люди планеты, можем это не допустить – защитить их места обитания, гнёзда и норы, птенцов и детёнышей в наших лесах, на наших полях и лугах, даже в парках и городах. Важно помнить, что очень часто именно люди своим поведение губят природу, мешают животным шумом, оставленным мусором, вытаптывают растения. В книгу вошли самые разные животные: млекопитающие, птицы, амфибии, рептилии, рыбы, насекомые, а также растения. Давайте больше узнаем об окружающих нас животных и растениях и постараемся сберечь их в нашей стране, сохранив для будущих поколений. Это можно сделать только всем вместе, объединив усилия возрослых и детей.
Познавательная книга для школьников. Удобно использоваться на уроках по предмету Окружающий мир, для подготовки домашних заданий по биологии и разнообразных проектов.</t>
  </si>
  <si>
    <t>В Красную книгу России входят самые разные животные: птицы, млекопитающие, амфибии и рептилии, рыбы, насекомые, а также растения, которые находятся на грани вымирания. Зоологи и ботаники, которые занимаются этой проблемой, помогут школьникам поближе познакомиться с находящими в опасности интереснейшими животными и растениями. Если мы будем всё знать о них, то возможно, сможем совместно спасти. Ведь с некоторыми животными и растениями это получилось.
Для среднего школьного возраста.</t>
  </si>
  <si>
    <t>Россия. Самая большая страна</t>
  </si>
  <si>
    <t>978-5-17-172082-7</t>
  </si>
  <si>
    <t>240х325</t>
  </si>
  <si>
    <t>70x100/8</t>
  </si>
  <si>
    <t>ASE000000000887653</t>
  </si>
  <si>
    <t>http://cdn.eksmo.ru/v2/ASE000000000887653/COVER/cover1.jpg</t>
  </si>
  <si>
    <t>МояРоссия Неповторимая Россия. Самая большая страна</t>
  </si>
  <si>
    <t>Знаете ли вы, какая страна на планете самая большая? 
Отправляйтесь в захватывающее путешествие по России вместе с этой уникальной книгой! 
89 ярких и детальных инфографических карт откроют для вас все регионы нашей необъятной Родины: от Калининграда до Камчатки.
Вы узнаете самые удивительные факты: где находятся каменные великаны высотой с 15-этажный дом и горячие источники рядом с вулканами, в какой республике делают вкуснейший сыр и живёт горный зубр, где можно увидеть цветущие лотосы и самую северную пустыню мира. 
Каждый разворот книги — это новый регион с его главными символами, знаменитыми людьми, памятниками природы и культуры, важными историческими датами и даже местными легендами.
Книга создана для юных исследователей и их родителей. Автор, заслуженный учитель России и лауреат премии Русского географического общества Игорь Шидловский, достоверно и увлекательно рассказывает о географии. А художник Анна Суворова, специалист по каллиграфии и леттерингу, наполняет каждую страницу особыми, «рукотворными» иллюстрациями, превращая карты в настоящие художественные открытки.
Поразительное разнообразие природы, городов, традиций и народов — всё это в одной книге. Начните своё большое путешествие по самой большой стране!</t>
  </si>
  <si>
    <t>Никогда не влюбляйся в повесу</t>
  </si>
  <si>
    <t>Карлайл Л.</t>
  </si>
  <si>
    <t>Шарм(мини)</t>
  </si>
  <si>
    <t>978-5-17-183596-5</t>
  </si>
  <si>
    <t>МШ.</t>
  </si>
  <si>
    <t>ASE000000000896510</t>
  </si>
  <si>
    <t>http://cdn.eksmo.ru/v2/ASE000000000896510/COVER/cover1.jpg</t>
  </si>
  <si>
    <t>МШ.Карлайл.Никогда не влюбляйся в повесу</t>
  </si>
  <si>
    <t>Киран, барон Ротуэлл, — мот и бонвиван, кумир дам лондонского полусвета. Однако за внешним легкомыслием скрывается израненное сердце человека, много страдавшего и глубоко разочарованного в жизни. Его страсть — рискованные развлечения, а потому в азартной карточной игре он охотно принимает необычную ставку — незаконнорожденную красавицу, дочь разорившегося виконта Камиллу Маршан.Теперь судьба девушки в руках Кирана. Однако барон не желает легких побед. Он намерен не просто покорить Камиллу, но пробудить в ней настоящую женщину — любящую и преданную, способную подарить ему счастье…</t>
  </si>
  <si>
    <t>Закон треснувшего корешка</t>
  </si>
  <si>
    <t>Шелест А.А.</t>
  </si>
  <si>
    <t>Необъятные книжные миры</t>
  </si>
  <si>
    <t>978-5-17-173111-3</t>
  </si>
  <si>
    <t>НеобъятКнижМиры</t>
  </si>
  <si>
    <t>ASE000000000883531</t>
  </si>
  <si>
    <t>http://cdn.eksmo.ru/v2/ASE000000000883531/COVER/cover1.jpg</t>
  </si>
  <si>
    <t>НеобъятКнижМиры Шелест Закон треснувшего корешка</t>
  </si>
  <si>
    <t>Теодора читает иначе. Она не переворачивает страницы — она проходит сквозь них. 
В реальности Тея чувствует себя невидимой, в книгах — свободной. Её тайна кажется надёжной, пока границы между мирами не начинают трескаться.
Неудачное погружение. Кинжал из книги. Нападение в парке. И встреча с Бертом — парнем, который утверждает, что тоже умеет нырять в книги.
Он приводит её в Академию книгоходцев, где Тея понимает: прятаться в историях не менее опасно, чем жить в собственной.
Теперь ей предстоит выбрать — остаться в мире, где она лишь читатель, или в том, где сама становится героиней.</t>
  </si>
  <si>
    <t>Орфографический словарь русского языка для тех, кто учится</t>
  </si>
  <si>
    <t>Алабугина Ю.В.</t>
  </si>
  <si>
    <t>Новейший словарь</t>
  </si>
  <si>
    <t>978-5-17-093685-4</t>
  </si>
  <si>
    <t>НовейшСлов</t>
  </si>
  <si>
    <t>ASE000000000719460</t>
  </si>
  <si>
    <t>http://cdn.eksmo.ru/v2/ASE000000000719460/COVER/cover1.jpg</t>
  </si>
  <si>
    <t>НовейшСлов.Орфографический русского языка для тех, кто учится</t>
  </si>
  <si>
    <t>Новая серия редакции «Лингва» - «Новейший словарь»
Купить книгу «Орфографический словарь русского языка для тех, кто учится» – значит приобрести издание, которое поможет избавиться от многих ошибок и стать безупречно грамотным. В словаре примерно 20 000 слов и словосочетаний, при написании которых часто возникают трудности.
   Словарь включает:
   - лексику современного русского литературного языка
   - слова, встречающиеся в разговорной речи
   - слова из специальной литературы
   - устойчивые словосочетания
   При этом в ряде случаев даны толкования слов, помогающие понять особенности правописания.    
   Этот словарь предназначен всем, кто интересуется русским языком и стремится говорить и писать по-русски грамотно.</t>
  </si>
  <si>
    <t xml:space="preserve">   Настоящий орфографический словарь содержит примерно 20 000 слов и словосочетаний, при написании которых могут возникнуть трудности. Преимущественно включена лексика современного русского литературного языка. Но есть также ряд слов, встречающихся в разговорной речи, а также в художественной и специальной литературе. Включены и некоторые устойчивые словосочетания. В ряде случаев, когда возникает необходимость обосновать особенности правописания,  даются толкования слов.
   Книга предназначена для широкого круга читателей, для всех, кто интересуется русским языком и продолжает учиться,  стремясь быть безупречно грамотным.   </t>
  </si>
  <si>
    <t>Женщины непреклонного возраста и др. беспринцыпные истории</t>
  </si>
  <si>
    <t>Цыпкин А.Е.</t>
  </si>
  <si>
    <t>Одобрено Рунетом</t>
  </si>
  <si>
    <t>978-5-17-105822-7</t>
  </si>
  <si>
    <t>ОдобреноРунетом</t>
  </si>
  <si>
    <t>ASE000000000833654</t>
  </si>
  <si>
    <t>http://cdn.eksmo.ru/v2/ASE000000000833654/COVER/cover1.jpg</t>
  </si>
  <si>
    <t>ОдобреноРунетом Цыпкин Женщины непреклонного возраста (2-ое издание)</t>
  </si>
  <si>
    <t>«В этих историях все странно, неожиданно, но при этом парадоксальным образом достоверно. От этого делается легко, свободно и весело. Читая книгу „Женщины непреклонного возраста“, я смеялся. Иногда — неприлично громко».
Андрей Аствацатуров
От редакции:
Хулиганская лирика харизматичного питерского пиарщика и журналиста Александра Цыпкина заслуженно переросла сетевой успех и популярность в периодческих СМИ. Эта книга в основном заставит вас смеяться, один раз плакать, но главное она вернет аппетит к жизни, а может — и любовь к людям.</t>
  </si>
  <si>
    <t>Влюбленный Уайльд</t>
  </si>
  <si>
    <t>Джеймс Э.</t>
  </si>
  <si>
    <t>Очарование</t>
  </si>
  <si>
    <t>978-5-17-173156-4</t>
  </si>
  <si>
    <t>Очар.</t>
  </si>
  <si>
    <t>WILDE IN LOVE</t>
  </si>
  <si>
    <t>ASE000000000888437</t>
  </si>
  <si>
    <t>http://cdn.eksmo.ru/v2/ASE000000000888437/COVER/cover1.jpg</t>
  </si>
  <si>
    <t>Очар.Джеймс Влюбленный Уайльд</t>
  </si>
  <si>
    <t>Вернувшись домой после долгих лет, проведенных в путешествиях, 
лорд Аларик Уайльд даже понятия не имеет, что стал знаменит на всю Англию благодаря своим книгам. Богатого красавца осаждают бесчисленные поклонницы, в то время как сам Аларик не очень рад такой славе. В своем родовом замке он встречает молодую и энергичную Уиллу Ффинч, которая получила целых 14 предложений руки и сердца за последний светский сезон, но все их отвергла. Неприступная и остроумная Уилла — единственная, кто не падает к ногам Аларика и спокойно проходит мимо, даже не взглянув в его сторону. Такую юную леди Аларик еще не встречал и твердо решил во что бы то ни стало завоевать ее расположение…</t>
  </si>
  <si>
    <t>История России. От Александра I до Николая II</t>
  </si>
  <si>
    <t>Сахаров А.Н., Боханов А.Н.</t>
  </si>
  <si>
    <t>978-5-17-180605-7</t>
  </si>
  <si>
    <t>ASE000000000894152</t>
  </si>
  <si>
    <t>http://cdn.eksmo.ru/v2/ASE000000000894152/COVER/cover1.jpg</t>
  </si>
  <si>
    <t>ПодлиннаяИсторияРоссии Сахаров История России. От Александра I до Николая II</t>
  </si>
  <si>
    <t>«История России. От Александра I до Николая II» включает 7–8 разделы из фундаментального труда под редакцией доктора исторических наук, профессора А.Н. Сахарова, и является продолжением «Истории России. С древнейших времен до Смутного времени» и «Истории России. От первых Романовых до Павла I».
Данное издание детально анализирует события XIX –– начала XX века, одного из самых динамичных и переломных периодов в истории Российской империи: от либеральных устремлений Александра I, Отечественной войны 1812 г. и движения декабристов до правления Николая II, бурной индустриализации, обострения социальных противоречий и нарастания революционного движения. Ключевые события включают Русско-японскую войну и первую русскую революцию 1905–1907 годов, которые стали предвестниками грядущих глобальных потрясений.
Этот труд предлагает глубокий анализ трансформации России от постреформенной к предреволюционной эпохе, которая в итоге привела империю к краху.</t>
  </si>
  <si>
    <t>Небо и телескоп</t>
  </si>
  <si>
    <t>Понятная астрофизика</t>
  </si>
  <si>
    <t>978-5-17-185153-8</t>
  </si>
  <si>
    <t>ПонятнаяАстрофизика</t>
  </si>
  <si>
    <t>ASE000000000889846</t>
  </si>
  <si>
    <t>http://cdn.eksmo.ru/v2/ASE000000000889846/COVER/cover1.jpg</t>
  </si>
  <si>
    <t>ПонятнаяАстрофизика Сурдин Небо и телескоп</t>
  </si>
  <si>
    <t>Данная книга содержит обзор текущего состояния наук о Вселенной и посвящена базовым понятиям, использующимся во всех разделах астрономии и астрофизики: измерению координат и времени, технике наблюдений в различных диапазонах спектра, астрономической терминологии и системе обозначения небесных объектов. 
Изложение материала в основном ориентировано на студентов младших курсов естественно-научных факультетов университета и специалистов смежных областей науки. Особый интерес книга представляет для любителей астрономии</t>
  </si>
  <si>
    <t>Сила Рода в Матрице судьбы. Как родовые связи влияют на нашу жизнь. Детальный разбор</t>
  </si>
  <si>
    <t>Приемыхова Мария</t>
  </si>
  <si>
    <t>Путь гармонии</t>
  </si>
  <si>
    <t>978-5-17-182706-9</t>
  </si>
  <si>
    <t>Щурова Ярослава Викторовна</t>
  </si>
  <si>
    <t>ПутьГармонии</t>
  </si>
  <si>
    <t>ASE000000000895772</t>
  </si>
  <si>
    <t>http://cdn.eksmo.ru/v2/ASE000000000895772/COVER/cover1.jpg</t>
  </si>
  <si>
    <t>ПутьГармонии Приемыхова Сила Рода в Матрице судьбы. Как родовые связи влияют на нашу жизнь. Детальный разбор</t>
  </si>
  <si>
    <t>Все про родовые сценарии в Матрице судьбы и путь к их исцелению!
Программы рода — это не только тяжелые кармические задачи семьи, но и скрытые таланты, способности и потенциал, заложенный в каждом из нас. Судьба каждого человека уникальна, но она не может складываться без фундамента — наших предков. Эта книга — ваш личный навигатор в исследовании родовых программ через инструмент Матрицы Судьбы. Вы узнаете, что в системе вашего Рода нет «лишних» людей или случайных событий. Страхи, привычки и победы тех, кто жил до вас, сформировали невидимый каркас вашей сегодняшней реальности. Это не просто теория, а ключ к трансформации программы вашего Рода. Понимая принципы родовых связей, вы получаете возможность не только изменить свою жизнь, но и передать своим детям энергию успеха и процветания вместо груза прошлых ошибок. Автор объясняет, как правильно выйти из неблагоприятного сценария и перевести заложенную негативную энергию в плюс.
В книге вы найдете: 
•   Практику исцеления: подсказки от автора, как освободиться от невидимых ран, которые лежат на каждом из нас.
•   Расчеты родовых программ: поймете, какой вы проживаете сценарий и как выйти из круга повторяющихся проблем.
•   Таланты и предназначения: увидите, какая сила скрыта в вашем роду и какой потенциал был передан именно вам.
Ваше будущее начинается с признания прошлого. Позвольте силе вашего Рода стать вашей опорой, а не преградой.
Мария Приемыхова — мастер метода «Матрица судьбы» с опытом работы в этой системе более пяти лет. Автор книги «Обучение методу Матрица судьбы».</t>
  </si>
  <si>
    <t>Апокалипсис от Кобы (Исправленное и дополненное издание)</t>
  </si>
  <si>
    <t>Радзинский и цари</t>
  </si>
  <si>
    <t>978-5-17-118997-6</t>
  </si>
  <si>
    <t>Демянчук Полина Николаевна</t>
  </si>
  <si>
    <t>РадзинскийИЦари</t>
  </si>
  <si>
    <t>ASE000000000847376</t>
  </si>
  <si>
    <t>http://cdn.eksmo.ru/v2/ASE000000000847376/COVER/cover1.jpg</t>
  </si>
  <si>
    <t>РадзинскийИЦари(ляссе). Апокалипсис от Кобы. Исправленное и дополненное издание</t>
  </si>
  <si>
    <t>Продолжение  знаменательной серии «Радзинский и цари»
Новый шедевр от мастера исторического романа Эдварда Радзинского
Глубокое погружение в атмосферу эпохи</t>
  </si>
  <si>
    <t>Эдвард Радзинский — писатель, драматург, историк, сценарист, а также создатель телевизионных передач и документальных фильмов.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Книга «Апокалипсис от Кобы. Исправленное и дополненное издание» — это рассказ человека, который провел всю жизнь рядом с Кобой-Сталиным. Он начал писать свои «Записки» революционером и закончил в глубокой старости обломком исчезнувшей великой Атлантиды – страны по имени СССР. В них он пытается объяснить себя тогдашнего, который так легко убивал во имя Революции, и описать своего лучшего друга, законного сына нашей кровавой Революции – Иосифа Сталина. Эти «Записки» – голос «России, кровью умытой».
Из книги вы узнаете:
•   Кто такой Сталин на самом деле?
•   Почему Сталина называли «снежным барсом Революции»?
•   Получилось ли у вождя наказать всех предателей и врагов?
Для кого книга:
•   Для тех, кто любит историю;
•   Для тех, кто хочет найти истину;
•   Для тех, кого увлекают загадки.
Официальный канал Эдварда Радзинского на youtube: https://www.youtube.com/channel/UCWu_slXwsc0IH9fFiOrbrJg</t>
  </si>
  <si>
    <t>Русские сказки (Богатырь)</t>
  </si>
  <si>
    <t>978-5-17-116688-5</t>
  </si>
  <si>
    <t>ASE000000000845070</t>
  </si>
  <si>
    <t>http://cdn.eksmo.ru/v2/ASE000000000845070/COVER/cover1.jpg</t>
  </si>
  <si>
    <t>В книгу вошли волшебные сказки: "Царевна-лягушка", "Кощей Бессмертный", "Баба-яга", "Волшебное кольцо", "Василиса Прекрасная" и многие другие. Они полны чудесных превращений и удивительных приключений. Что ни сказка, то чудеса одно другого интереснее: вот всесильный Морозко одарил вроде бы ни за что крестьянскую девушку бесценными подарками, а колдун превратил прекрасную царевну в лягушку... Вот маленькая куколка спасает девочку Василисушку ото всех бед, а волшебное полотенце и гребешок становятся непреодолимыми преградами для бабы-яги в её погоне за другой девочкой...
Иллюстрации художника И. Цыганкова.
Для младшего школьного возраста.</t>
  </si>
  <si>
    <t>Русские сказки (Царевна)</t>
  </si>
  <si>
    <t>978-5-17-116689-2</t>
  </si>
  <si>
    <t>ASE000000000845071</t>
  </si>
  <si>
    <t>http://cdn.eksmo.ru/v2/ASE000000000845071/COVER/cover1.jpg</t>
  </si>
  <si>
    <t>Я понял Японию. От драконов до покемонов</t>
  </si>
  <si>
    <t>Раевский А.Е.</t>
  </si>
  <si>
    <t>Скандал рунета</t>
  </si>
  <si>
    <t>978-5-17-145160-8</t>
  </si>
  <si>
    <t>СкандалРунета</t>
  </si>
  <si>
    <t>ASE000000000860151</t>
  </si>
  <si>
    <t>http://cdn.eksmo.ru/v2/ASE000000000860151/COVER/cover1.jpg</t>
  </si>
  <si>
    <t>СкандалРунета Раевский Я понял Японию. От драконов до покемонов</t>
  </si>
  <si>
    <t>Александр Раевский — историк-японист, кандидат психологических наук, доцент Университета Тохоку (Япония). Окончил Институт стран Азии и Африки МГУ им. М.В. Ломоносова, защитил кандидатскую диссертацию о религиозной секте «Аум Синрикё». В 2019 году переехал в Японию, где живёт и работает до сих пор.
Япония, без сомнения, одна из самых загадочных и удивительных стран на Земле, подарившая миру столько самобытных культурных феноменов, что и не сосчитать. Географически будучи Востоком, а ментально тяготея к Западу, она зависла где-то посередине и способна удивить любого иностранца.
Эта книга для тех, кто чувствует очарование Японии, заинтригован и хотел бы узнать о ней больше. Здесь объединены академические знания об истории и культуре страны, а также личный опыт автора. Серьёзность содержания сочетается с увлекательным языком повествования и лёгкостью изложения. На страницах этой книги вас ждут:
– главные вехи японской истории — от самурайских войн до атомной бомбардировки Хиросимы и Нагасаки;
– корни феномена манги и аниме, а также классического кинематографа Японии;
– удивительные факты о национальной кухне японцев и их вкусах;
– наконец, попытка собрать все детали этого пазла, чтобы понять загадочную японскую душу.
Понять Японию, разумеется, весьма непросто, но эта книга написана для того, чтобы помочь всем желающим сделать первый шаг в этом направлении.
Длинный список премии «Просветитель».</t>
  </si>
  <si>
    <t>Английский язык для школьников</t>
  </si>
  <si>
    <t>Учимся легко в школе и дома</t>
  </si>
  <si>
    <t>978-5-17-088418-6</t>
  </si>
  <si>
    <t>УчЛегкоШД.</t>
  </si>
  <si>
    <t>ASE000000000703688</t>
  </si>
  <si>
    <t>http://cdn.eksmo.ru/v2/ASE000000000703688/COVER/cover1.jpg</t>
  </si>
  <si>
    <t>УчЛегкоШД.Английский язык для школьников</t>
  </si>
  <si>
    <t>Настоящая книга представляет собой учебное пособие для школьников, начинающих изучать английский язык. Материал разбит по темам. К каждой даны словарики с новыми словами для заучивания, а также короткие несложные рассказы и диалоги. Строение английского языка раскрывается в разделах "Немного грамматики".
С помощью этого пособия школьники могут заниматься дома самостоятельно, прибегая к помощи взрослых только в тех случаях, когда требуются дополнительные разъяснения.</t>
  </si>
  <si>
    <t>Фейнмановские лекции по физике</t>
  </si>
  <si>
    <t>978-5-17-162681-5</t>
  </si>
  <si>
    <t>Фейнман(ЛекцииПоФизике)</t>
  </si>
  <si>
    <t>ASE000000000879403</t>
  </si>
  <si>
    <t>http://cdn.eksmo.ru/v2/ASE000000000879403/COVER/cover1.jpg</t>
  </si>
  <si>
    <t>Фейнман(ЛекцииПоФизике).Вы, конечно, шутите, мистер Фейнман!</t>
  </si>
  <si>
    <t>Американский физик Ричард Фейнман – один из создателей атомной бомбы, специалист по квантовой электродинамике, Нобелевский лауреат, но, прежде всего, – незаурядная многогранная личность, не вписывающаяся в привычные рамки образа «человека науки».
Он был известен своим пристрастием к шуткам и розыгрышам, писал изумительные портреты, играл на экзотических музыкальных инструментах. Великолепный оратор, он превращал каждую свою лекцию в захватывающую интеллектуальную игру. На его выступления рвались не только студенты и коллеги, но и люди, просто увлеченные физикой. 
Автобиография великого ученого захватывает сильнее, чем приключенческий роман. Это одна из немногих книг, которые навсегда остаются в памяти каждого, кто их прочитал.</t>
  </si>
  <si>
    <t>Влюбиться в твою улыбку. Книга 2</t>
  </si>
  <si>
    <t>Цин Мэй</t>
  </si>
  <si>
    <t>Хиты Китая. Киберкраш</t>
  </si>
  <si>
    <t>978-5-17-180144-1</t>
  </si>
  <si>
    <t>ХитыКитаяКиберкраш</t>
  </si>
  <si>
    <t>You are beautiful when you smile (你微笑时很美) volume 2</t>
  </si>
  <si>
    <t>ASE000000000878921</t>
  </si>
  <si>
    <t>http://cdn.eksmo.ru/v2/ASE000000000878921/COVER/cover1.jpg</t>
  </si>
  <si>
    <t>ХитыКитаяКиберкраш Мэй Влюбиться в твою улыбку. Книга 2</t>
  </si>
  <si>
    <t>– Вторая часть популярного китайского романа о киберспорте, собравшего более миллиона прочтений и ставшего одним из самых востребованных в жанре.
– По книге вышла дорама «Киберкраш: Влюбиться в твою улыбку», вошедшая в ТОП-100 лучших сериалов о киберспорте и получившая оценку 8.5 на «Кинопоиске».
– Это не просто история любви двух профессиональных геймеров, это еще история о дружбе, взаимоотношениях и соперничестве в команде и киберспорте, как важнейшей части жизни всех главных героев.
– Искрометный юмор, нетипичные главные герои, захватывающие игровые матчи.
– Отлично подойдет поклонникам историй о киберспорте в духе романа и дорамы «Легкая улыбка покоряет мир», а также фанатам «Поднятия уровня в одиночку» и «Аватара короля».
– Атмосферное и качественное издание: яркая иллюстрация главной героини на обложке в стиле карточек киберспортсменов от художника Koko_sin art, белая офсетная бумага, стильная верстка.</t>
  </si>
  <si>
    <t>После поражения в весеннем турнире команда ZGDX готовится к летнему кубку. Весь прошлый сезон дался им нелегко. Помимо изменения основного состава, им потребовалось время, чтобы сыграться с новым мидером — Тун Яо. Она тоже, переживая кровавые бури от хейтеров в интернете, только и ждала возможности поиграть на большом турнире.
Хоть некоторые недоразумения с командой ей удалось решить, самой большой проблемой оставался капитан ZGDX. Даже неприятное возвращение ее бывшего парня отошло на второй план. Ведь постоянная борьба Тун Яо и Лу Сычэна веселила не только команду, но и самых верных поклонников в Сети.
Однако время первых матчей турнира уже подошло. Тун Яо в полной боевой готовности разгромить любого ради участия в Международном чемпионате! И как назло, накануне игры она узнает, что ее жестокий капитан сильно простудился.
Возможно, ради победы их команды даже они смогут примириться?.. Конечно же, только на время!</t>
  </si>
  <si>
    <t>Лес мха</t>
  </si>
  <si>
    <t>Чхон С.</t>
  </si>
  <si>
    <t>Хиты корейской волны</t>
  </si>
  <si>
    <t>978-5-17-180860-0</t>
  </si>
  <si>
    <t>Рязанцева Елизавета Игоревна</t>
  </si>
  <si>
    <t>ХитыКорейскойВолны</t>
  </si>
  <si>
    <t>MOSS FOREST (이끼숲)</t>
  </si>
  <si>
    <t>ASE000000000886948</t>
  </si>
  <si>
    <t>http://cdn.eksmo.ru/v2/ASE000000000886948/COVER/cover1.jpg</t>
  </si>
  <si>
    <t>ХитыКорейскойВолны Чхон Лес мха</t>
  </si>
  <si>
    <t>После катастрофы человечество ушло под землю, построив города без неба и солнца. Здесь растут, взрослеют, работают и влюбляются те, кому суждено стать опорой будущего — даже если оно кажется запертым навсегда.
Шестеро друзей поддерживают друг друга и держатся вместе, но каждый из них по-своему проживает ощущение замкнутости, потери и неопределенности. История о дружбе, первой любви и страхе потерять себя в мире, где втайне мечтают о поверхности и только единицам суждено до нее до браться… Какие испытания придется пройти каждому? Сможет ли кто-то выбраться наверх? Остались ли еще настоящий свет и желанная свобода и какой ценой их можно получить?</t>
  </si>
  <si>
    <t>Монах, который продал свой "феррари". Притча об исполнении желаний и поиске своего предназначения</t>
  </si>
  <si>
    <t>Шарма Р.</t>
  </si>
  <si>
    <t>Монах, который продал свой "феррари"</t>
  </si>
  <si>
    <t>978-5-17-114456-2</t>
  </si>
  <si>
    <t>Шарма(best)</t>
  </si>
  <si>
    <t>THE MONK WHO SOLD HIS FERRARI</t>
  </si>
  <si>
    <t>ASE000000000841791</t>
  </si>
  <si>
    <t>http://cdn.eksmo.ru/v2/ASE000000000841791/COVER/cover1.jpg</t>
  </si>
  <si>
    <t>Шарма(best)Монах, который продал свой "феррари". Притча об исполнении желаний и поиске своего предназначения</t>
  </si>
  <si>
    <t>Что такое подлинный успех, и как его достичь? Можно ли обрести счастье, которое не зависит ни от карьерного роста, ни от мировых кризисов? Как избавиться от бесконечной заботы о завтрашнем дне и начать получать удовольствие от каждого прожитого дня? Существуют ли простые рецепты, позволяющие обрести духовные дары, не отказываясь от привычного комфорта? Как развить сверхспособности и подчинить себе судьбу? И, пожалуй, самое главное: как найти свое призвание и стать самим собой? Ответ — в этой книге, ставшей бестселлером во многих странах мира. Вместе с бывшим миллионером Джулианом Мэнтлом Робин Шарма предлагает читателю совершить удивительное путешествие в Сивану — страну, где исполняются мечты!</t>
  </si>
  <si>
    <t>Колдовская столица. Места силы Москвы и Подмосковья</t>
  </si>
  <si>
    <t>Эзотерическая Россия</t>
  </si>
  <si>
    <t>978-5-17-168317-7</t>
  </si>
  <si>
    <t>ЭзотеричРоссия</t>
  </si>
  <si>
    <t>ASE000000000884867</t>
  </si>
  <si>
    <t>http://cdn.eksmo.ru/v2/ASE000000000884867/COVER/cover1.jpg</t>
  </si>
  <si>
    <t>ЭзотеричРоссия Колдовская столица. Места силы Москвы и Подмосковья</t>
  </si>
  <si>
    <t>Места силы — это особенные, энергетически сильные области нашей планеты, при взаимодействии с которыми можно восстановить силы, обрести ответы на вопросы и ресурс для новых начинаний. Это может быть что угодно: от неприметного камня в парке до большого странного храма за городом. Однако лишь единицы знают, что просто приехать в такую локацию недостаточно.
Эта книга станет для вас верным спутником в путешествии к местам силы Москвы и Подмосковья. Внутри вы найдете не только координаты таких объектов, но и:
- историю и легенды конкретного места;
- намерения, с которыми следует туда ехать;
- список того, что не стоит делать в таких локациях;
- полезные медитации и практики для определенных мест силы.
Смело отправляйтесь в путешествие и будьте готовы увидеть жизнь под другим углом!</t>
  </si>
  <si>
    <t>Кысь</t>
  </si>
  <si>
    <t>Толстая Т.Н.</t>
  </si>
  <si>
    <t>978-5-17-091191-2</t>
  </si>
  <si>
    <t>ASE000000000712455</t>
  </si>
  <si>
    <t>http://cdn.eksmo.ru/v2/ASE000000000712455/COVER/cover1.jpg</t>
  </si>
  <si>
    <t>ЭксклюзивКласНов Толстая Кысь</t>
  </si>
  <si>
    <t>– Антиутопия. Один из главных текстов современной русской литературы, включенный в учебные программы филологических факультетов.
– Главный вопрос романа: способен ли человек мыслить, если разучился понимать смысл прочитанного? 
 – В центре сюжета — постъядерная Москва, переименованная в Фёдор-Кузьмичск. 
Невежество стало здесь главным инструментом власти, культ личности — единственной религией, а книги, написанные до катастрофы, Взрыва, категорически запрещены.
– Татьяна Толстая создает самобытную русскую дистопию — сказочную, жуткую и беспощадно смешную одновременно. Великолепный язык: авторские неологизмы с говорящими корнями, сказовая певучесть и намеренно искаженная речь героя складываются в уникальный художественный мир. «Кысь» рифмуется с Брэдбери, но остается истинно русским текстом.
– По роману написано больше научных статей и исследований, чем рецензий — тот редкий случай, когда академический интерес не убивает читательское удовольствие.
– Татьяна Толстая — писательница, публицист, телеведущая («Школа злословия»), лауреат премии «Писатель года», Премии им. Белкина и других наград. Роман «Кысь» принес ей «Студенческий Букер десятилетия» (2011).</t>
  </si>
  <si>
    <t>Татьяна Толстая — прозаик, публицист, телеведущая («Школа злословия»), лауреат Премии им. Белкина («Легкие миры»). Автор сборников рассказов «На золотом крыльце сидели…», «День», «Ночь», «Изюм», «Легкие миры», «Невидимая дева» и др.
Роман «Кысь» был удостоен премии «Триумф» и вошел в шорт-лист премии «Русский Букер».</t>
  </si>
  <si>
    <t>Найденыш</t>
  </si>
  <si>
    <t>Бронте Ш.</t>
  </si>
  <si>
    <t>978-5-17-175631-4</t>
  </si>
  <si>
    <t>The Foundling</t>
  </si>
  <si>
    <t>ASE000000000890133</t>
  </si>
  <si>
    <t>http://cdn.eksmo.ru/v2/ASE000000000890133/COVER/cover1.jpg</t>
  </si>
  <si>
    <t>ЭксклюзивКлассика Бронте Найденыш</t>
  </si>
  <si>
    <t>— Шарлотта Бронте — одна из самых известных английских писательниц, автор знаменитого романа «Джейн Эйр».
— Вошедшие в данный сборник повести «Найденыш», «Зеленый карлик» и «Секрет» относятся к числу так называемых «ювенилий» — произведений, написанных Бронте в крайне юном возрасте.
— Действие большинства ювенилий Шарлотты Бронте разворачивается в вымышленном мире, придуманном Шарлоттой совместно с сестрами Эмили и Энн и братом Бренуэллом.
— Издание в серии «Эксклюзивная классика» — в удобном карманном формате и узнаваемом оформлении.</t>
  </si>
  <si>
    <t>Литературный талант создательницы «Джейн Эйр» пробудился в крайне раннем возрасте — свои первые произведения Шарлотта Бронте написала в десять лет. Действие многих «ювенилий» писательницы разворачивается в вымышленной африканской колонии Витрополь, основанной самим герцогом Веллингтоном. 
Одним погожим вечером богатый, но бездетный землевладелец мистер Хаслден взял под опеку Эдварда Сидни — новорожденного младенца, найденного на его земле. Эдвард вырос благородным, смышленым и решительным юношей, чтящим мистера Хаслдена как родного отца. Лишь после смерти опекуна Эдвард узнает, как появился в его доме. Решив разобраться в тайне своего происхождения, юноша отправляется в далекую африканскую колонию Витрополь… 
Также в данное издание вошли еще две повести Шарлотты Бронте — «Зеленый карлик» и «Секрет».</t>
  </si>
  <si>
    <t>Дом на вересковой пустоши</t>
  </si>
  <si>
    <t>978-5-17-178951-0</t>
  </si>
  <si>
    <t>The Moorland Cottage</t>
  </si>
  <si>
    <t>ASE000000000892961</t>
  </si>
  <si>
    <t>http://cdn.eksmo.ru/v2/ASE000000000892961/COVER/cover1.jpg</t>
  </si>
  <si>
    <t>ЭксклюзивКлассика Гаскелл Дом на вересковой пустоши</t>
  </si>
  <si>
    <t>После смерти отца Мэгги Браун живет с матерью и братом Эдвардом в уединенном домике посреди вересковой пустоши. Честная и трудолюбивая Мэгги мечтает о материнской заботе и поддержке, но миссис Браун всю свою любовь тратит на растущего избалованным эгоистом Эдварда. Женщина и от дочери ожидает аналогичного отношения к брату, но можно ли обрести личное счастье, отказавшись от собственного будущего в пользу другого человека?
В данное издание также вошли рассказы «Лиззи Ли», «Сердце Джона Миддлтона», «Мортон-Холл» и «Полжизни назад».</t>
  </si>
  <si>
    <t>Приключения Шерлока Холмса. Возвращение Шерлока Холмса</t>
  </si>
  <si>
    <t>978-5-17-107788-4</t>
  </si>
  <si>
    <t>The Adventure of the Beryl Coronet</t>
  </si>
  <si>
    <t>ASE000000000835760</t>
  </si>
  <si>
    <t>http://cdn.eksmo.ru/v2/ASE000000000835760/COVER/cover1.jpg</t>
  </si>
  <si>
    <t>ЭксклюзивКлассика Дойл Приключения Шерлока Холмса. Возвращение Шерлока Холмса</t>
  </si>
  <si>
    <t>Прошло уже больше ста лет с того момента, как был напечатан первый рассказ о Шерлоке Холмсе, а читатели всего мира по-прежнему с упоением погружаются в мир интереснейших опасных приключений, особую прелесть которых составляет твердая уверенность в том, что все закончится хорошо, ведь рассказов-то – несколько дюжин!
Итак, два полных авторских сборника – «Приключения Шерлока Холмса» и «Возвращение Шерлока Холмса». Здесь будут жених, опасающийся мести бывшей возлюбленной, и невеста, брошенная в день венчания; загадочные апельсиновые зернышки и тайный код пляшущих человечков, смертоносный китобойный гарпун и рождественский гусь с сюрпризом… Но главное – главное, что здесь будет, – это удивительная атмосфера старой доброй Англии со всеми ее красками, запахами и звуками. И даже если вы знаете наизусть все истории о знаменитом дуэте, вы все равно не сможете отказать себе в удовольствии в который раз открыть книгу, а вместе с ней – и знакомую дверь на Бейкер-стрит, 221-b.</t>
  </si>
  <si>
    <t>Тайна поместья Горсторп</t>
  </si>
  <si>
    <t>978-5-17-134529-7</t>
  </si>
  <si>
    <t>Артур Конан Дойл</t>
  </si>
  <si>
    <t>ASE000000000855249</t>
  </si>
  <si>
    <t>http://cdn.eksmo.ru/v2/ASE000000000855249/COVER/cover1.jpg</t>
  </si>
  <si>
    <t>ЭксклюзивКлассика Дойл Тайна поместья Горсторп</t>
  </si>
  <si>
    <t>Немногие знают, что сэр Артур Конан Дойл считается одним из классиков литературы ужасов. Его мистические рассказы с непредсказуемыми развязками невозможно отложить, не дочитав до последней страницы: герои повсюду сталкиваются с таинственными ситуациями, где самые обычные предметы предвещают несчастья и смерть, а главное — оказываются лицом к лицу с самым жутким кошмаром, от которого нельзя ни убежать, ни спрятаться, — с собственным страхом.
В сборник также вошли два самых популярных романа Конан Дойла в жанре мистики и ужасов — "Тайна Клумбера" и "Паразит".</t>
  </si>
  <si>
    <t>Падение</t>
  </si>
  <si>
    <t>Камю А.</t>
  </si>
  <si>
    <t>978-5-17-137324-5</t>
  </si>
  <si>
    <t>ASE000000000858197</t>
  </si>
  <si>
    <t>http://cdn.eksmo.ru/v2/ASE000000000858197/COVER/cover1.jpg</t>
  </si>
  <si>
    <t>ЭксклюзивКлассика Камю Падение</t>
  </si>
  <si>
    <t>«Падение» — последняя законченная повесть А.Камю. Пытаясь ответить на вечный вопрос: «В чём смысл человеческого существования?», писатель выбирает форму монолога-исповеди героя. Камю обнажает наиболее страшные человеческие пороки, которые не поддаются осуждению судом, как инстанцией, но противоречат добродетели. Главный герой повести, осознав себя как лицемера и грешника, не отказывается от своей сути, а находит оправдание для продолжения привычной ему жизни… Недаром Жан-Поль Сартр характеризовал повесть, как «самую красивую и наименее понятую» книгу А.Камю.</t>
  </si>
  <si>
    <t>Бродяги Севера. Казан</t>
  </si>
  <si>
    <t>Кервуд Д.О.</t>
  </si>
  <si>
    <t>978-5-17-185199-6</t>
  </si>
  <si>
    <t>Nomads of the North</t>
  </si>
  <si>
    <t>ASE000000000896691</t>
  </si>
  <si>
    <t>http://cdn.eksmo.ru/v2/ASE000000000896691/COVER/cover1.jpg</t>
  </si>
  <si>
    <t>ЭксклюзивКлассика Кервуд Бродяги Севера. Казан</t>
  </si>
  <si>
    <t>Это произошло в конце марта, на исходе Орлиного месяца. Медвежонок Неева под присмотром своей матери отправляется познавать окружающий мир. Однажды на их пути им попадается охотник, встреча с которым не проходит бесследно. Медвежонок, оставшись сиротой, в скором времени находит себе верного друга – щенка Мики. Теперь «Бродяг Севера» ждут увлекательные и полные опасностей приключения. 
Ему дали имя Казан, что означает "дикая собака", потому что в его венах смешалась свободолюбивая волчья и преданная собачья кровь. Он разрывается между зовом дикой природы и желанием служить людям, между зовом верной подруги Серой Волчицы и ласковой рукой хозяйки. Какой зов окажется сильнее?..</t>
  </si>
  <si>
    <t>Мировой порядок</t>
  </si>
  <si>
    <t>Киссинджер Генри</t>
  </si>
  <si>
    <t>978-5-17-111098-7</t>
  </si>
  <si>
    <t>WORLD ORDER</t>
  </si>
  <si>
    <t>ASE000000000839242</t>
  </si>
  <si>
    <t>http://cdn.eksmo.ru/v2/ASE000000000839242/COVER/cover1.jpg</t>
  </si>
  <si>
    <t>ЭксклюзивКлассика Киссинджер Мировой порядок</t>
  </si>
  <si>
    <t>Генри Киссинджер (1923-2023) -  американский государственный деятель, дипломат и эксперт в области международной политики, занимал должности советника американского президента по национальной безопасности в 1969 - 1975 годах и  государственного секретаря США с 1973 по 1977 год. Лауреат Нобелевской премии мира за 1973 год, Киссинджер был одним из самых известных политологов в мире.
В своей книге «Мировой порядок» Генри Киссинджер анализирует современное состояние мировой политики и приходит к неутешительному выводу о провале единой системы баланса сил и необходимости реконструкции международной системы.</t>
  </si>
  <si>
    <t>Ундина</t>
  </si>
  <si>
    <t>Ла Мотт Фуке Ф.</t>
  </si>
  <si>
    <t>978-5-17-180906-5</t>
  </si>
  <si>
    <t>Undine</t>
  </si>
  <si>
    <t>ASE000000000894469</t>
  </si>
  <si>
    <t>http://cdn.eksmo.ru/v2/ASE000000000894469/COVER/cover1.jpg</t>
  </si>
  <si>
    <t>ЭксклюзивКлассика Ла Мотт Ундина</t>
  </si>
  <si>
    <t>– «Ундина» Фридриха де Ла Мотт Фуке — сказочная повесть эпохи романтизма, вошедшая в золотой фонд мировой литературы и оказавшая влияние на творчество Ганса Христиана Андерсена (в частности, на создание «Русалочки»).
–  Сюжет вдохновлен фольклорными мотивами немецких, французских и скандинавских сказаний: история о юной Ундине, встреченной рыцарем Хульдбрандом в лесной глуши, сочетает чувственность и трагическую глубину.
– Произведение стало культурным феноменом: после публикации оно было переведено на множество европейских языков, легло в основу опер и десятков экранизаций.
– Автор — Фридрих Генрих Карл де Ла Мотт Фуке (1777–1843), немецкий писатель и поэт эпохи романтизма, автор таких знаковых произведений, как «Романсы Ронсевальской долины», «Волшебное кольцо», «Синтрам и его спутники». 
– Издание с узнаваемым оформлением, вошедшее в серию «Эксклюзивная классика». Компактный карманный формат — удобно брать с собой.</t>
  </si>
  <si>
    <t>Молодой рыцарь Хульдбранд, заплутав в лесной глуши, встречает дочку рыбака — юную и прекрасную Ундину. Влюбившись в красавицу с первого взгляда, он решает отвести ее под венец, еще не зная, кто она на самом деле…
Фридрих де Ла Мотт Фуке, создавая «Ундину», черпал вдохновение из фольклорных произведений — немецких, французских, скандинавских. Его трагическую романтическую сказку сразу после выхода приняли с большим восторгом. Она была переведена на многие европейские языки, а ее сюжет впоследствии лег в основу множества опер и десятка фильмов, и именно «Ундина» Фуке вдохновила Г. Х. Андерсена на создание «Русалочки».</t>
  </si>
  <si>
    <t>На Западном фронте без перемен</t>
  </si>
  <si>
    <t>978-5-17-088940-2</t>
  </si>
  <si>
    <t>IM WESTEN NICHTS NEUES (ALL QUIET ON THE WESTERN FRONT)</t>
  </si>
  <si>
    <t>ASE000000000703749</t>
  </si>
  <si>
    <t>http://cdn.eksmo.ru/v2/ASE000000000703749/COVER/cover1.jpg</t>
  </si>
  <si>
    <t>ЭксклюзивКлассика Ремарк На Западном фронте без перемен (НОВЫЙ ПЕРЕВОД)</t>
  </si>
  <si>
    <t>Говоря о Первой мировой войне, всегда вспоминают одно произведение Эриха Марии Ремарка.
«На Западном фронте без перемен».
Это рассказ о немецких мальчишках, которые под действием патриотической пропаганды идут на войну, не зная о том, что впереди их ждет не слава героев, а инвалидность и смерть… 
Каждый день войны уносит жизни чьих-то отцов, сыновей, а газеты тем временем бесстрастно сообщают: "На Западном фронте без перемен...".
Эта книга — не обвинение, не исповедь. 
Это попытка рассказать о поколении, которое погубила война, о тех, кто стал ее жертвой, даже если сумел спастись от снарядов и укрыться от пули.</t>
  </si>
  <si>
    <t>978-5-17-135196-0</t>
  </si>
  <si>
    <t>ASE000000000854317</t>
  </si>
  <si>
    <t>http://cdn.eksmo.ru/v2/ASE000000000854317/COVER/cover1.jpg</t>
  </si>
  <si>
    <t>ЭксклюзивКлассика Спаркс Тихая гавань</t>
  </si>
  <si>
    <t>– От автора романов «Дневник памяти» и «Спеши любить».
– Николас Спаркс – один из самых популярных романтиков современности.
– Читайте книгу, смотрите фильм! История получила экранизацию в 2013 году, с Джулианной Хью и Джошем Дюамель в главных ролях.
– Издание серии «Эксклюзивная классика» – книги в удобном формате и мягкой обложке.</t>
  </si>
  <si>
    <t>Кэти —  женщина, много лет страдавшая от жестокости мужа.
Полиция не могла ей помочь — ведь именно там служил человек, превративший ее жизнь в ад…
И вот однажды терпение Кэти лопнуло. Потеряв надежду на спасение, она совершила отчаянный побег — и обрела «тихую гавань» в маленьком спокойном южном городке. 
Но готова ли Кэти к новым отношениям? Способна ли вновь поверить мужчине, понять его и полюбить? Даже если речь идет о таком обаятельном человеке,  как молодой вдовец Алекс Уитли, который видит в Кэти не только возлюбленную и подругу, но и мать для своих детей. 
Алекс и Кэти идут по тонкому льду неизвестности, — а между тем муж Кэти уже начал ее поиски…</t>
  </si>
  <si>
    <t>Девять погребальных ударов</t>
  </si>
  <si>
    <t>Сэйерс Д.</t>
  </si>
  <si>
    <t>978-5-17-183654-2</t>
  </si>
  <si>
    <t>The Nine Tailors</t>
  </si>
  <si>
    <t>ASE000000000896568</t>
  </si>
  <si>
    <t>http://cdn.eksmo.ru/v2/ASE000000000896568/COVER/cover1.jpg</t>
  </si>
  <si>
    <t>ЭксклюзивКлассика Сэйерс Девять погребальных ударов</t>
  </si>
  <si>
    <t>Покой тихой деревни в Восточной Англии нарушен – на местном кладбище найден труп. Казалось бы, что здесь необычного? Вот только обезображенное тело принадлежит жертве таинственного убийства…
По просьбе настоятеля приходской церкви лорд Питер Уимзи берется за дело, но во время расследования возникает всё больше вопросов. Неужели сыщик впервые не сможет назвать имя убийцы? И по кому в этот раз звонит колокол?</t>
  </si>
  <si>
    <t>Король в желтом</t>
  </si>
  <si>
    <t>Чамберс Р.</t>
  </si>
  <si>
    <t>978-5-17-167968-2</t>
  </si>
  <si>
    <t>The Repairer of Reputations</t>
  </si>
  <si>
    <t>ASE000000000884440</t>
  </si>
  <si>
    <t>http://cdn.eksmo.ru/v2/ASE000000000884440/COVER/cover1.jpg</t>
  </si>
  <si>
    <t>ЭксклюзивКлассика Чамберс Король в желтом</t>
  </si>
  <si>
    <t>— «Король в желтом» — культовая книга жанра хоррор, один из самых ярких образцов «ужаса и сверхъестественного» американской прозы. Творчество Роберта Чамберса вдохновило огромное количество последующих авторов, начиная от Говарда Филлипса Лавкрафта и Стивена Кинга и заканчивая создателем телесериала «Настоящий детектив» Ником Пиццолатто.
— Все истории цикла «Король в желтом» под одной обложкой.
— Любимая книга — теперь в удобном формате и узнаваемом оформлении серии «Эксклюзивная классика».</t>
  </si>
  <si>
    <t>Десять поэтичных и откровенно пугающих историй, нанизанных на тему таинственной пьесы «Король в желтом», неотвратимо меняющей судьбы всех, кто ее читает, и не менее загадочного, рокового «Желтого знака».
Книга, которой восхищался Лавкрафт, считавший ее одним из самых ярких образцов «ужаса и сверхъестественного» американской прозы.
Книга, оказавшая колоссальное влияние на позднейшую американскую готическую литературу, — включая и самого Лавкрафта, неоднократно использовавшего мотивы Чамберса в своих произведениях.</t>
  </si>
  <si>
    <t>Чтоб услыхал хоть один человек</t>
  </si>
  <si>
    <t>978-5-17-185792-9</t>
  </si>
  <si>
    <t>ASE000000000898380</t>
  </si>
  <si>
    <t>http://cdn.eksmo.ru/v2/ASE000000000898380/COVER/cover1.jpg</t>
  </si>
  <si>
    <t>ЭксклюзивКлассика(тв/ляссе)Акутагава Чтоб услыхал хоть один человек</t>
  </si>
  <si>
    <t>Творчество Рюноскэ Акутагавы пользуется заслуженной популярностью как в нашей стране, так и во всем мире, а его самые известные повести и рассказы, такие как «В стране водяных», «В чаще» и «Ворота Расёмон», регулярно переиздаются. Но собранные в этом издании письма школьным друзьям, учителям и коллегам-писателям позволяют взглянуть на известного японского литератора с другой, не столь известной стороны и показывают нам Акутагаву-человека, со всеми его надеждами, мечтами и разочарованиями. А представленные в сборнике эссе и статьи демонстрируют взгляд Акутагавы на литературу, критику, различия между Востоком и Западом.</t>
  </si>
  <si>
    <t>978-5-17-156440-7</t>
  </si>
  <si>
    <t>ASE000000000872955</t>
  </si>
  <si>
    <t>http://cdn.eksmo.ru/v2/ASE000000000872955/COVER/cover1.jpg</t>
  </si>
  <si>
    <t>ЭксклюзивКлассика(тв/ляссе)Булгаков Мастер и Маргарита (2-ое издание)</t>
  </si>
  <si>
    <t>978-5-17-149495-7</t>
  </si>
  <si>
    <t>ASE000000000865765</t>
  </si>
  <si>
    <t>http://cdn.eksmo.ru/v2/ASE000000000865765/COVER/cover1.jpg</t>
  </si>
  <si>
    <t>ЭксклюзивКлассика(тв/ляссе)Достоевский Белые ночи</t>
  </si>
  <si>
    <t>В этот сборник вошли две ранние повести Достоевского – «Белые ночи» и «Неточка Незванова», которые считаются самыми поэтичными произведениями великого романиста. 
«Белые ночи» – одно из лучших произведений школы «сентиментального натурализма», по мнению критика Аполлона Григорьева. Это лирическая исповедь героя-мечтателя, одинокого и робкого человека, в жизни которого на какое-то время появляется девушка, а вместе с ней и надежда на более светлое будущее. 
«Неточка Незванова» – повесть, изначально задуманная автором как роман, где в основе сюжета лежит история жизни маленькой девочки. Неточка – тоже персонаж-мечтатель, она грезит о жизни в большом красивом особняке, который видит из окна каморки на чердаке. Но, очутившись в нем, Неточка сталкивается с действительностью, которая оказалась вовсе не так прекрасна…</t>
  </si>
  <si>
    <t>Ваш покорный слуга кот</t>
  </si>
  <si>
    <t>Нацумэ С.</t>
  </si>
  <si>
    <t>978-5-17-169923-9</t>
  </si>
  <si>
    <t>ASE000000000885853</t>
  </si>
  <si>
    <t>http://cdn.eksmo.ru/v2/ASE000000000885853/COVER/cover1.jpg</t>
  </si>
  <si>
    <t>ЭксклюзивКлассика(тв/ляссе)Нацумэ Ваш покорный слуга кот</t>
  </si>
  <si>
    <t>Жизнь и наблюдения… КОТА.
Нет, не обычного уличного, а высокообразованного кота, который живет в доме представителя «культурной элиты» — школьного учителя. А посему события его собственного хвостатого бытия непрерывно перемежаются с историями семейства его хозяина и их друзей и знакомых — интеллектуалов и господ, которые стараются таковыми казаться, ученых и предпринимателей, преуспевающих и не очень.
И как же уморительно вся эта многообразная братия выглядит под острым кошачьим взглядом!
«Ваш покорный слуга кот» — шедевр японской литературы, переведенный на 20 языков, экранизированный и даже положенный в основу аниме.</t>
  </si>
  <si>
    <t>978-5-17-102498-7</t>
  </si>
  <si>
    <t>ASE000000000829051</t>
  </si>
  <si>
    <t>http://cdn.eksmo.ru/v2/ASE000000000829051/COVER/cover1.jpg</t>
  </si>
  <si>
    <t>ЭксклюзивКлассикаРус Васильев А зори здесь тихие...</t>
  </si>
  <si>
    <t>Пять совсем еще юных девушек-зенитчиц под руководством старшины вступают в неравный бой с отрядом немецких диверсантов. Об этом великом, однако не попавшем в сводки военных событий подвиге повесть «А зори здесь тихие…» – шедевр русской «военной прозы», одно из самых проникновенных и трагических произведений о Великой Отечественной войне. 
Действие повести «Завтра была война» происходит накануне Великой Отечественной войны. Это история о школьниках, их взрослении, первом нравственном выборе и противостоянии, история о выпускниках, которым совсем скоро предстоит взять в руки оружие и отправиться на фронт – защищать Родину.</t>
  </si>
  <si>
    <t>Кащеева цепь</t>
  </si>
  <si>
    <t>Пришвин М.М.</t>
  </si>
  <si>
    <t>978-5-17-183714-3</t>
  </si>
  <si>
    <t>ASE000000000896685</t>
  </si>
  <si>
    <t>http://cdn.eksmo.ru/v2/ASE000000000896685/COVER/cover1.jpg</t>
  </si>
  <si>
    <t>ЭксклюзивКлассикаРус Пришвин Кащеева цепь</t>
  </si>
  <si>
    <t>Автобиографический роман Михаила Пришвина «Кащеева цепь» - пестрая мозаика, в которой из отдельных ярких эпизодов складывается многогранная  картина жизни России начала ХХ века.
Разоряются, нищают помещики, распадается вековой уклад деревни. Дикими, авантюрными методами наживают огромные состояния купцы и промышленники. Разваливаются, распадаются большие некогда семьи. Молодежь уходит из отчих домов — кто в революцию, кто в искусство, кто в науку, кто просто уезжает за границу. Девушки отказываются от роли скромных хранительниц домашнего очага и жаждут самореализации. Все смутно, все как бы сдвинулось с места, - и ощупью, трудно, порой мучительно ищет в тумане путь в будущее...</t>
  </si>
  <si>
    <t>Духовные наставления и пророчества</t>
  </si>
  <si>
    <t>Саровский С.</t>
  </si>
  <si>
    <t>978-5-17-177220-8</t>
  </si>
  <si>
    <t>ASE000000000891540</t>
  </si>
  <si>
    <t>http://cdn.eksmo.ru/v2/ASE000000000891540/COVER/cover1.jpg</t>
  </si>
  <si>
    <t>ЭксклюзивКлассикаРус Саровский Духовные наставления и пророчества</t>
  </si>
  <si>
    <t>В сборник вошли наставления Саровского о Боге, вере и надежде, о правильном отношении к себе и окружающему миру; о качествах, которыми должен обладать настоятель. Его пророчества о судьбах России, не являясь неизбежным предсказанием, отражают духовное состояние народа и общества.</t>
  </si>
  <si>
    <t>Маленький друг</t>
  </si>
  <si>
    <t>978-5-17-088752-1</t>
  </si>
  <si>
    <t>бумага книжная кремовая пухлая 55</t>
  </si>
  <si>
    <t>LITTLE FRIEND</t>
  </si>
  <si>
    <t>ASE000000000701162</t>
  </si>
  <si>
    <t>http://cdn.eksmo.ru/v2/ASE000000000701162/COVER/cover1.jpg</t>
  </si>
  <si>
    <t>Corpus.(roman)Тартт Маленький друг (НОВЫЙ ПЕРЕВОД)</t>
  </si>
  <si>
    <t>18+ НАСТОЯЩИЙ МАТЕРИАЛ (ИНФОРМАЦИЯ) ПРОИЗВЕДЁН, РАСПРОСТРАНЕН И (ИЛИ) НАПРАВЛЕН ИНОСТРАННЫМ АГЕНТОМ НАРИНСКОЙ АННОЙ АНАТОЛЬЕВНОЙ, ЛИБО КАСАЕТСЯ ДЕЯТЕЛЬНОСТИ ИНОСТРАННОГО АГЕНТА НАРИНСКОЙ АННЫ АНАТОЛЬЕВНЫ
Второй роман Донны Тартт, автора знаменитого “Щегла”, вышел в свет в 2002 году. Девятилетнего мальчика Робина находят повешенным во дворе родительского дома. Убийцу найти так и не удалось. Когда случилась эта трагедия, сестра Робина Гарриет была совсем маленькой. Теперь она — упрямый, волевой, решительный подросток. Она решает во что бы то ни стало найти и покарать убийцу, но и не догадывается поначалу, какую опасную игру она затеяла.</t>
  </si>
  <si>
    <t>Бог злости</t>
  </si>
  <si>
    <t>Кент Р.</t>
  </si>
  <si>
    <t>LAV. Романтика</t>
  </si>
  <si>
    <t>978-5-17-169891-1</t>
  </si>
  <si>
    <t>LAV.Романтика</t>
  </si>
  <si>
    <t>GOD OF MALICE (Legacy of Gods #1)</t>
  </si>
  <si>
    <t>ASE000000000871080</t>
  </si>
  <si>
    <t>http://cdn.eksmo.ru/v2/ASE000000000871080/COVER/cover1.jpg</t>
  </si>
  <si>
    <t>LAV.Романтика(тв)!Кент Наследие богов-1.Бог злости</t>
  </si>
  <si>
    <t>– Темная романтика от автора романов «Испорченный король» и «Стальная принцесса».
– Изображения карт персонажей на форзацах.
– Горячие сцены, эмоциональные американские горки и неожиданные сюжетные твисты.
– Для фанатов романов Пенелопы Дуглас и Х.Д. Карлтон.</t>
  </si>
  <si>
    <t>МОНСТРА НЕЛЬЗЯ ИЗМЕНИТЬ ИЛИ ОСТАНОВИТЬ.
МОНСТР СТРЕМИТСЯ ТОЛЬКО К РАЗРУШЕНИЮ...
Я привлекла внимание монстра, хотя и не просила об этом.
Даже не ожидала, что такое произойдет.
Но теперь уже слишком поздно.
Киллиан Карсон — хищник, обладающий неповторимым очарованием.
Он хладнокровный, жестокий манипулятор.
Самое страшное, что никто не видит его дьявольскую сторону.
Никто, кроме меня.
И поэтому меня ждет расплата.
Я убегаю. Но знаете кое-что о монстрах?
Они всегда догоняют.</t>
  </si>
  <si>
    <t>Города мертвых</t>
  </si>
  <si>
    <t>Зотов Г.А.</t>
  </si>
  <si>
    <t>Важная книга</t>
  </si>
  <si>
    <t>978-5-17-178874-2</t>
  </si>
  <si>
    <t>Степанова Юлия Вячеславовна</t>
  </si>
  <si>
    <t>ВажнаяКнига</t>
  </si>
  <si>
    <t>ASE000000000892051</t>
  </si>
  <si>
    <t>http://cdn.eksmo.ru/v2/ASE000000000892051/COVER/cover1.jpg</t>
  </si>
  <si>
    <t>ВажнаяКнига Зотов Города мертвых</t>
  </si>
  <si>
    <t>– Уникальный журналистский проект, задуманный к 80-летию Победы, — репортажи из бывших концлагерей СС, освобожденных Красной армией.
– Книга основана на материалах личной командировки Георгия Зотова: фотографии, интервью с выжившими узниками, документальные свидетельства.
– Проект был запущен автором в августе 2024 года, поддержан читателями и профинансирован всего за 12 часов — «всем миром». В 2025 году репортажи публиковались в телеграм-канале Зотова и еженедельнике «Аргументы и факты». В книгу вошли все материалы проекта, а также более ранние статьи о Великой Отечественной войне.
– Книга написана живым языком, доступным широкой аудитории, несмотря на тяжесть темы. Это социально значимое издание, направленное на сохранение исторической памяти и восстановление справедливого отношения к подвигу Красной армии.
– Георгий Зотов — известный журналист, международный обозреватель «АиФ», писатель и блогер, автор 17 художественных произведений под псевдонимом Zотов.
– Оформление: увеличенный формат, 28 цветных фотовкладок, всего 105 авторских фотографий.</t>
  </si>
  <si>
    <t>Перед вами сборник репортажей из Освенцима, Заксенхаузена, Саласпилса, Гросс-Розена, «Киндер КЦ», Потулице, Майданека, Озаричей и других нацистских «фабрик смерти». А также — личные разговоры с теми немногими свидетелями, кто чудом смог вернуться назад живым — пройдя через ворота с надписью Arbeit macht frei. 
Международный обозреватель еженедельника «АиФ», автор 17 книг и ведущий телеграм-канала DarkZotovLand (больше 100 000 подписчиков) Георгий Зотов в 2024-2025 годах проехал по этим местам, пытаясь узнать: что там происходит через 80 лет после Победы? Проект был осуществлен при всеобщей поддержке читателей Георгия.
Почему музеи на месте убийств «огламурены», а роль Красной армии в освобождении замалчивается? Что сказала русская узница концлагеря, встретившись со своим палачом после войны? Откуда на заводах немецких автогигантов тайные кладбища советских детей?
Прочтите и узнаете. Но предупреждаем честно: читать такое непросто. Без пафоса и преувеличения — слова бывших узников сочатся кровью.</t>
  </si>
  <si>
    <t>Желтый Туман</t>
  </si>
  <si>
    <t>978-5-17-077419-7</t>
  </si>
  <si>
    <t>AST000000000085418</t>
  </si>
  <si>
    <t>http://cdn.eksmo.ru/v2/AST000000000085418/COVER/cover1.jpg</t>
  </si>
  <si>
    <t>Волков.МФ(илл.Владимирского).Желтый Туман</t>
  </si>
  <si>
    <t>«Жёлтый туман» - пятая сказочная повесть из цикла книг А. Волкова про Изумрудный город. Колдунья Арахна пробуждается от долгого сна и сразу замышляет захватить всю Волшебную страну. Только злые и грозные великаны, такие, как она, имеют право властвовать. Арахна забыла часть колдовских умений, но у неё всё же получается наслать на несчастных жителей отравляющий ледяной жёлтый туман. На помощь спешат Энни, Тим и Чарли Блек. Художнику книги Леониду Владимирскому в 2020 году исполняется 100 лет.  Автор книги Александр Волков считал  его иллюстрации лучшими.
Для среднего школьного возраста.</t>
  </si>
  <si>
    <t>Урфин Джюс и его деревянные солдаты</t>
  </si>
  <si>
    <t>978-5-17-080929-5</t>
  </si>
  <si>
    <t>AST000000000136769</t>
  </si>
  <si>
    <t>http://cdn.eksmo.ru/v2/AST000000000136769/COVER/cover1.jpg</t>
  </si>
  <si>
    <t>Волков.МФ(илл.Владимирского).Урфин Джюс и его деревянные солдаты</t>
  </si>
  <si>
    <t>«Урфин Джюс и его деревянные солдаты» - вторая сказочная повесть из цикла книг А. Волкова про Изумрудный город. В Волшебной стране случилась беда! Злой столяр Урфин Джюс раздобыл живительный порошок, выстругал себе армию дуболомов и отправился завоёвывать Изумрудный город и всю страну. Страшила, Железный Дровосек и Храбрый Лев не могут прогнать злодея. Элли вместе с дядей Чарли Блеком отправляется на помощь своим верным друзьям.  Художнику книги Леониду Владимирскому в 2020 году исполняется 100 лет.  Автор книги Александр Волков считал  его иллюстрации лучшими.
Для среднего школьного возраста.</t>
  </si>
  <si>
    <t>Астрономия. Большая энциклопедия</t>
  </si>
  <si>
    <t>Все знания в одном томе</t>
  </si>
  <si>
    <t>978-5-17-149443-8</t>
  </si>
  <si>
    <t>ВсеЗнания(в одном томе)</t>
  </si>
  <si>
    <t>ASE000000000865712</t>
  </si>
  <si>
    <t>http://cdn.eksmo.ru/v2/ASE000000000865712/COVER/cover1.jpg</t>
  </si>
  <si>
    <t>ВсеЗнания(в одном томе)Астрономия. Большая энциклопедия</t>
  </si>
  <si>
    <t>Человек начал наблюдать за небом еще на заре цивилизации: вавилонские жрецы по движению планет предсказывали явления, а греки приложили к их наблюдениям естествознание и геометрию - так шаг за шагом складывалась наука астрономия. Для того чтобы понять, как устроен мир за пределами Земли, ученым пришлось разработать специальную технику, построить важнейшие физические теории и провести сложные математические расчеты. Так были описаны планеты Солнечной системы, запущено множество спутников, обнаружены экзопланеты, установлено наличие гравитационных волн и совсем недавно получена фотография черной дыры.
Об истории науки, великих ученых и первооткрывателях, а также о том, что нам известно о Вселенной сегодня, вы узнаете из этой книги.</t>
  </si>
  <si>
    <t>Психология общения с клиентами: учебное пособие. Тренинги, упражнения и тесты для успешной терапии</t>
  </si>
  <si>
    <t>Старшенбаум Геннадий</t>
  </si>
  <si>
    <t>978-5-17-182688-8</t>
  </si>
  <si>
    <t>Киреева Анастасия Вадимовна</t>
  </si>
  <si>
    <t>ASE000000000895758</t>
  </si>
  <si>
    <t>http://cdn.eksmo.ru/v2/ASE000000000895758/COVER/cover1.jpg</t>
  </si>
  <si>
    <t>ВысшийКурс Старшенбаум Психология общения с клиентами: учебное пособие. Тренинги, упражнения и тесты для успешной терапии</t>
  </si>
  <si>
    <t>Владение навыком профессионального общения — одно из важнейших условий эффективной терапии, залог успешной карьеры психолога, а также неотъемлемая часть построения доверительных отношений с клиентом.
Это руководство — результат многолетней практики известного психотерапевта Геннадия Старшенбаума, созданное на основе авторского курса по психологии общения с клиентами. В тексте подробно рассматриваются ключевые аспекты взаимодействия с клиентами: от вербальной и невербальной коммуникации до семейного консультирования. Отдельное внимание уделяется разбору ошибок специалиста при проведении терапии и способам их преодоления. Текст снабжен тренингами, кейсами и опросниками, которые помогут отработать теорию и закрепить полученные знания.
Пособие основано на учебной программе дисциплины «Психология общения с клиентами» и разработано в соответствии с требованиями Федерального Государственного Образовательного Стандарта. С помощью этой книги вы сможете:
·   прокачать навык профессионального общения с клиентами;
·   избежать типичных ошибок при консультировании;
·   проверить свои знания с помощью тестов;
·   повысить эффективность терапии.
Книга в твердой обложке.</t>
  </si>
  <si>
    <t>Громкое преступление в парижском банке</t>
  </si>
  <si>
    <t>978-5-17-115506-3</t>
  </si>
  <si>
    <t>GRANDE COLPO ALLA BANCA DI PARIGI (BOOK 6)</t>
  </si>
  <si>
    <t>ASE000000000843838</t>
  </si>
  <si>
    <t>http://cdn.eksmo.ru/v2/ASE000000000843838/COVER/cover1.jpg</t>
  </si>
  <si>
    <t>ГаттиКотыДетективы Громкое преступление в парижском банке</t>
  </si>
  <si>
    <t>В Париже, на Монмартре, царит переполох!
Три сомнительных типа ведут подкоп под туннель канализации, шпионят за жителями и ведут себя крайне подозрительно.
Что они задумали? Кого-то похитить? Обчистить квартиру? А может, даже... ограбить банк?!
Мяу, усатые! Пора разнюхать, в чём тут дело!</t>
  </si>
  <si>
    <t>Дядя Федор, пёс и кот</t>
  </si>
  <si>
    <t>Главные книги для детей</t>
  </si>
  <si>
    <t>978-5-17-163007-2</t>
  </si>
  <si>
    <t>ГлавКнигиДетей</t>
  </si>
  <si>
    <t>ASE000000000879763</t>
  </si>
  <si>
    <t>http://cdn.eksmo.ru/v2/ASE000000000879763/COVER/cover1.jpg</t>
  </si>
  <si>
    <t>ГлавКнигиДетей Успенский Дядя Федор, пёс и кот(илл. О.Боголюбова)</t>
  </si>
  <si>
    <t>Дядя Фёдор — мальчик очень самостоятельный и серьёзный. Потому и дядя. И однажды он привёл домой кота… Родители были в ужасе и тут же запричитали: «Или мы, или кот!» А чего тут думать — кот, конечно! И отправился дядя Фёдор с котом в деревню Простоквашино жить. Там они повстречали пса и втроём поселились в домике. Впереди — беззаботное деревенское лето, чудаковатые соседи и из ряда вон выходящие события. Да только дядя Фёдор не подозревал, что родители его вовсю ищут и хотят забрать обратно в город. А вдруг им тоже понравится Простоквашино? Ведь каждый, кто там хоть раз побывал, непременно захочет вернуться или даже остаться!</t>
  </si>
  <si>
    <t>История Эдуарда Успенского про мальчика, которого папа и мама звали дядя Фёдор, и его самых лучших друзей кота Матроскина и пса Шарика — очень добрая и по-умному воспитательная. Ведь хотя ребёнок ушёл из дома из-за того, что родители поставили его в безвыходное положение, предложив выбирать между ними и уличным котом, — он по-прежнему любит папу и маму.
В конце концов оказывается, что они правильно воспитали своего мальчика: он отвечает за тех, кого приручил.
Для младшего школьного возраста.</t>
  </si>
  <si>
    <t>Древний Египет</t>
  </si>
  <si>
    <t>978-5-17-146625-1</t>
  </si>
  <si>
    <t>ASE000000000858636</t>
  </si>
  <si>
    <t>http://cdn.eksmo.ru/v2/ASE000000000858636/COVER/cover1.jpg</t>
  </si>
  <si>
    <t>ДетЭнц(best)Древний Египет</t>
  </si>
  <si>
    <t>Отправляйтесь в прошлое и узнайте все секреты Древнего Египта вместе с книгой «Древний Египет» из серии «Детская энциклопедия».
Книга подходит для первого введения в историю Древнего мира. В ней просто и понятно рассказывается об основных этапах становления древнеегипетского государства, о том, как жили древние египтяне, во что верили и чего достигли.</t>
  </si>
  <si>
    <t>Книга «Древний Египет» из серии «Детская энциклопедия» прекрасно подойдёт для первого знакомства с этим древним и удивительным миром. История Древнего Египта предстаёт перед читателями в мельчайших деталях: как одевались древние египтяне, каким божествам поклонялись, с кем вели торговлю, как строили пирамиды и корабли и какие праздники отмечали.
Лоредана Агоста и Энн МакРей, авторы этой книги, в увлекательной форме рассказывают о сложном и простом, делятся наиболее интересными фактами и не дают читателю заскучать. А красочные иллюстрации делают каждую страницу ещё более занимательной.
Для среднего школьного возраста.</t>
  </si>
  <si>
    <t>Капибара и другие мемные животные</t>
  </si>
  <si>
    <t>Гомыранов И.А.</t>
  </si>
  <si>
    <t>978-5-17-179686-0</t>
  </si>
  <si>
    <t>ASE000000000893456</t>
  </si>
  <si>
    <t>http://cdn.eksmo.ru/v2/ASE000000000893456/COVER/cover1.jpg</t>
  </si>
  <si>
    <t>ДетЭнц(best)Капибара и другие мемные животные</t>
  </si>
  <si>
    <t>В книгу вошли самые популярные мемные животные. Об их жизни и привычках школьникам рассказывает известный зоолог Илья Гомыранов, попутно развенчивая мифы и вставая на защиту смешных и грустных героев мемов. 
Для младшего и среднего школьного возраста.</t>
  </si>
  <si>
    <t>Таинственный дом. Раскраска на поиск предметов</t>
  </si>
  <si>
    <t>978-5-17-167774-9</t>
  </si>
  <si>
    <t>ASE000000000883239</t>
  </si>
  <si>
    <t>http://cdn.eksmo.ru/v2/ASE000000000883239/COVER/cover1.jpg</t>
  </si>
  <si>
    <t>ДляШибкоУмных Таинственный дом. Раскраска на поиск предметов</t>
  </si>
  <si>
    <t>В наших домах и квартирах могут скрываться многовековые тайны. Отыскать сундук прапрародственника может стать великой удачей, а может обернуться главным кошмаром всей жизни.
Отправляясь в гости к бабушке, мы не ожидаем, что понадобится разгадывать загадки. Но кажется, мы вынуждены это делать! Таинственные находки сбивают с толку. Ищи предметы, собирай вещи и раскрашивай бабушкин дом в яркие цвета, чтобы согреться холодными вечерами.
Откройте мир удивительных приключений с нашей раскраской «Таинственный дом». И посмотрите, чем это обернется!</t>
  </si>
  <si>
    <t>Лялька под ключ. Инструкция по применению к новорожденному</t>
  </si>
  <si>
    <t>Ченчак В.А.</t>
  </si>
  <si>
    <t>Доктор блогер</t>
  </si>
  <si>
    <t>978-5-17-170856-6</t>
  </si>
  <si>
    <t>ДокторБлогер</t>
  </si>
  <si>
    <t>ASE000000000885972</t>
  </si>
  <si>
    <t>http://cdn.eksmo.ru/v2/ASE000000000885972/COVER/cover1.jpg</t>
  </si>
  <si>
    <t>ДокторБлогер Ченчак Лялька под ключ. Инструкция по применению к новорожденному</t>
  </si>
  <si>
    <t>Рождение ребенка — радостное событие для каждого человека. В ожидании долгожданной встречи родителей одолевает множество вопросов и тревог.
Автор, опираясь на принципы доказательной медицины, подробно разбирает каждый этап беременности и первые месяцы жизни ребенка. Забудьте о бабушкиных приметах и интернет-страшилках — только научные факты, подкрепленные практическим опытом! 
Эта книга — руководство для мам и пап, из которого они узнают:
•  Как следить за своим здоровьем во время беременности;
•  Как подготовить свой дом к появлению малыша и создать безопасную и комфортную среду;
•  Что делать на родах: от сбора сумки до выписки из роддома;
•  Как ухаживать за собой и младенцем после родов;
•  О недугах, которые могут быть у новорожденного, и многое другое.
«Лялька под ключ» — не просто название: прочитав эту книгу, вы будете готовы ко всем этапам беременности и сможете стать уверенными и заботливыми родителями.</t>
  </si>
  <si>
    <t>Расшифровка анализов: лабораторная диагностика</t>
  </si>
  <si>
    <t>978-5-17-179251-0</t>
  </si>
  <si>
    <t>ASE000000000893266</t>
  </si>
  <si>
    <t>http://cdn.eksmo.ru/v2/ASE000000000893266/COVER/cover1.jpg</t>
  </si>
  <si>
    <t>ДостовернаяМедицина(в инфографике)Вялов Расшифровка анализов: лабораторная диагностика</t>
  </si>
  <si>
    <t>Почему анализы из разных лабораторий могут отличаться? О чем говорят повышения и снижения показателей и почему они меняются? Эта книга развенчивает мифы и дает ключ к корректной интерпретации результатов.
Уникальное графическое руководство доктора Сергея Вялова просто и наглядно объясняет, как разбираться в самых распространенных лабораторных показателях. Каждый разворот — готовый алгоритм расшифровки конкретного анализа: схематическое изображение, сопровождаемое текстовым пояснением, а также разъяснением причин и механизмов повышения и снижения по каждому показателю.
Кровь, гормоны, холестерин и сахар, витамины и микроэлементы, показатели воспаления и онкомаркеры, иммунитет и многое другое — книга охватывает широкий спектр лабораторной диагностики и помогает не путаться в медицинских терминах. Для каждого показателя указаны референсные значения отдельно для мужчин и женщин, а также объяснено, что может означать его повышение или понижение. Все материалы основаны на актуальных клинических рекомендациях и многолетнем врачебном опыте автора.
Анализы — это не повод для тревоги, а инструмент осознанного подхода к своему здоровью.</t>
  </si>
  <si>
    <t>Бегущий в Лабиринте</t>
  </si>
  <si>
    <t>978-5-17-087329-6</t>
  </si>
  <si>
    <t>The maze runner</t>
  </si>
  <si>
    <t>ASE000000000600063</t>
  </si>
  <si>
    <t>http://cdn.eksmo.ru/v2/ASE000000000600063/COVER/cover1.jpg</t>
  </si>
  <si>
    <t>Дэшнер(КИНО!!/нов)Бегущий в Лабиринте-1</t>
  </si>
  <si>
    <t>- Первая часть знаменитой трилогии «Бегущий в Лабиринте».
- Young adult антиутопия о постапокалиптическом будущем.
- Мгновенный бестселлер The New York Times.</t>
  </si>
  <si>
    <t>Вчера они были обычными парнями — слушали рэп и рок,
бегали за девчонками, ходили в кино... Сегодня они — пешки в
чужой игре, похищенные неизвестно кем для участия в чудовищном эксперименте. Их память стерта. Их новый дом — гигантский комплекс, отгороженный от еще более огромного Лабиринта стенами, которые раздвигаются утром и замыкаются вечером. И никто еще из тех, кто остался в Лабиринте после наступления ночи, не вернулся... Ребята не сомневаются: если они сумеют разгадать тайну Лабиринта, то вырвутся из заточения и вернутся домой. Но кто рискнет жизнью ради общей цели? Кто пойдет практически на верную смерть? Только двое — паренек по имени Томас и его подруга — Тереза...</t>
  </si>
  <si>
    <t>Виктор Цой. Подлинные черновики. Песни, рукописи, рисунки. Памятный альбом</t>
  </si>
  <si>
    <t>Калгин В.</t>
  </si>
  <si>
    <t>Звезды века (бол.)</t>
  </si>
  <si>
    <t>978-5-17-106366-5</t>
  </si>
  <si>
    <t>ЗвездыВекаБол</t>
  </si>
  <si>
    <t>ASE000000000834202</t>
  </si>
  <si>
    <t>http://cdn.eksmo.ru/v2/ASE000000000834202/COVER/cover1.jpg</t>
  </si>
  <si>
    <t>ЗвездыВека(бол)Виктор Цой. Подлинные черновики. Песни, рукописи, рисунки. Памятный альбом</t>
  </si>
  <si>
    <t>Музыка легендарного рок-музыканта Виктора Цоя продолжает оставаться невероятно популярной спустя более четверти века после его смерти. Это музыка поколений – так считают многие. Его песни звучат на радио, музыканты записывают кавер-версии группы «КИНО», режиссеры используют музыку Цоя в художественных фильмах, о Викторе Цое снимают фильмы… И по-прежнему характерные граффити с символикой группы украшают стены домов и парадных – «ЦОЙ ЖИВ!».
Впервые в альбоме опубликованы неизвестные черновики, рукописи и рисунки лидера группы «КИНО». Издание дополнено редкими фотографиями и документами из архивов Александра Цоя, семьи Цой и Наталии Разлоговой.</t>
  </si>
  <si>
    <t>Дейл Карнеги. Приемы общения с любым человеком, в любой ситуации</t>
  </si>
  <si>
    <t>Мосс Дуглас</t>
  </si>
  <si>
    <t>Общайся, как Карнеги!</t>
  </si>
  <si>
    <t>978-5-17-112795-4</t>
  </si>
  <si>
    <t>Карнеги(best)</t>
  </si>
  <si>
    <t>ASE000000000841001</t>
  </si>
  <si>
    <t>http://cdn.eksmo.ru/v2/ASE000000000841001/COVER/cover1.jpg</t>
  </si>
  <si>
    <t>Карнеги(best):Приемы общения с любым человеком, в любой ситуации</t>
  </si>
  <si>
    <t>Перед вами уникальная книга! Она поможет вам освоить приемы общения Дейла Карнеги.
Быстро. Надежно. Максимально эффективно!
Все приемы Карнеги изложены четко, сжато — всего в 10 уроках. Практические упражнения к каждому уроку помогут быстро освоить все советы мастера общения и научиться применять их в реальной жизни.
Разобраны типичные трудности, которые могут возникнуть при освоении приемов, и указаны пути их преодоления. 
Эта книга-тренинг будет полезна всем, кто хочет научиться убеждать и достигать всех своих целей!</t>
  </si>
  <si>
    <t>Китайские иероглифы. Рабочая тетрадь для начинающих. Уровни HSK 1-2. Версия экзамена 3.0</t>
  </si>
  <si>
    <t>Китайский язык. Подготовка к HSK</t>
  </si>
  <si>
    <t>978-5-17-178315-0</t>
  </si>
  <si>
    <t>КитайЯзыкПодготовкаHSK</t>
  </si>
  <si>
    <t>ASE000000000892526</t>
  </si>
  <si>
    <t>http://cdn.eksmo.ru/v2/ASE000000000892526/COVER/cover1.jpg</t>
  </si>
  <si>
    <t>КитайЯзыкПодготовкаHSK Китайские иероглифы. Рабочая тетрадь для начинающих. Уровни HSK 1-2. Версия экзамена 3.0</t>
  </si>
  <si>
    <t>Автором пособия является Марина Москаленко, заведующая кафедрой китайского языка и старший преподаватель Института стран Востока.
Данное пособие включает в себя все слова, которые входят в список HSK 1 и HSK 2. К каждому слову прилагается специальная форма для прописи, которая позволяет тренировать написание данного слова. Кроме того, в пособии разбирается порядок написания черт в каждом иероглифе слова.
Рабочая тетрадь содержит в себе 504 слова с переводом и прописями. Для сдачи HSK 1 необходимо изучить 300 слов, а для сдачи HSK 2 нужно дополнительно освоить 204 слова (суммарно 504).
Эта рабочая тетрадь адресована людям, которые желают подготовиться к сдаче экзаменов HSK 1 и HSK 2, а также всем, кто только начинает изучение китайского языка и китайской письменности.</t>
  </si>
  <si>
    <t>Ответы мудрой совы</t>
  </si>
  <si>
    <t>978-5-17-163622-7</t>
  </si>
  <si>
    <t>ASE000000000880492</t>
  </si>
  <si>
    <t>http://cdn.eksmo.ru/v2/ASE000000000880492/COVER/cover1.jpg</t>
  </si>
  <si>
    <t>КнигаГаданий Ответы мудрой совы</t>
  </si>
  <si>
    <t>Издавна совы считались загадочными, мудрыми и неуловимыми созданиями, люди связывали их с магией, прозрением и духовными дарами. Ночные провидицы всегда олицетворяли глубокие тайны жизни. Этот оракул поможет вам уловить зов мудрой птицы, пробудить интуицию и получить ответ на волнующий вопрос. Позвольте опытной проводнице из волшебного леса указать вам путь к истине!</t>
  </si>
  <si>
    <t>Славянский оракул</t>
  </si>
  <si>
    <t>978-5-17-173041-3</t>
  </si>
  <si>
    <t>ASE000000000888291</t>
  </si>
  <si>
    <t>http://cdn.eksmo.ru/v2/ASE000000000888291/COVER/cover1.jpg</t>
  </si>
  <si>
    <t>КнигаГаданий Славянский оракул</t>
  </si>
  <si>
    <t>У этого оракула особая сила — сила знаков и оберегов наших предков, образов и символов, отражающих важные для нас смыслы. Расположенные на его страницах руны — наша живая нерушимая связь с историей, духом и культурой славянских народов. Мощные древние символы можно использовать и при планировании будущего, и в ежедневном гадании. Главное — делать это от чистого сердца.</t>
  </si>
  <si>
    <t>Тошнота</t>
  </si>
  <si>
    <t>Сартр Ж.</t>
  </si>
  <si>
    <t>978-5-17-157549-6</t>
  </si>
  <si>
    <t>LA NAUSEE</t>
  </si>
  <si>
    <t>ASE000000000874157</t>
  </si>
  <si>
    <t>http://cdn.eksmo.ru/v2/ASE000000000874157/COVER/cover1.jpg</t>
  </si>
  <si>
    <t>КнНаВсеВремена(м)Сартр Тошнота</t>
  </si>
  <si>
    <t>Роман об экзистенциальном кризисе от прославленного французского писателя и философа. Произведение, заставляющее заглянуть внутрь себя и пересмотреть жизненные принципы.</t>
  </si>
  <si>
    <t>Тошнота – это суть бытия людей, застрявших «в сутолоке дня». Людей – брошенных на милость чуждой, безжалостной, безотрадной реальности.
Тошнота – это невозможность любви и доверия, это – попросту – неумение мужчины и женщины понять друг друга.
Тошнота – это та самая «другая сторона отчаяния», по которую лежит Свобода.
Но – что делать с этой проклятой свободой человеку, осатаневшему от одиночества?..</t>
  </si>
  <si>
    <t>Доброволец. Письма не о любви</t>
  </si>
  <si>
    <t>Минин К.</t>
  </si>
  <si>
    <t>978-5-17-181864-7</t>
  </si>
  <si>
    <t>ASE000000000895216</t>
  </si>
  <si>
    <t>http://cdn.eksmo.ru/v2/ASE000000000895216/COVER/cover1.jpg</t>
  </si>
  <si>
    <t>КПД.РусРеконкиста Минин Доброволец. Письма не о любви</t>
  </si>
  <si>
    <t>– На страницах романа — откровенный рассказ добровольца, пошедшего на войну по зову сердца, а не по приказу.
– История первой любви, оставшейся под мирным небом — как единственный светлый противовес ужасу войны.
– Книга, в которой жизнь и смерть, любовь и война существуют как два неразрывных полюса одного пути.</t>
  </si>
  <si>
    <t>Кирилл Минин (литературный псевдоним) – молодой автор 1999-года рождения. В 2022 году ушел добровольцем на фронт. До настоящего времени находится в действующей армии, на передовой. Награждён боевыми медалями.
Дебютный роман Кирилла Минина «Доброволец. Письма не о любви» – один из самых ярких текстов современной русской литературы про первый год СВО. В центре повествования – коллективный портрет русского солдата. Вы увидите всё многообразие судеб и жизненных коллизий, любовных историй и житейских проблем, духовных взлётов и падений на дно окопа. Русский солдат не только сражается с врагом, но и претерпевает весь набор тягот и лишений от собственного государства – и это не мешает ему оставаться верным стране и боевым товарищам, проявлять самоотверженность и стоицизм. Мы давно ждали появления в русской словесности собственных Ремарков и Селинов. И вот такой писатель пришёл. А русский дух и талант повышают градус литературной крепости.</t>
  </si>
  <si>
    <t>Седьмой</t>
  </si>
  <si>
    <t>Лукьяненко С.В.</t>
  </si>
  <si>
    <t>Книги Сергея Лукьяненко</t>
  </si>
  <si>
    <t>978-5-17-179038-7</t>
  </si>
  <si>
    <t>Лукьяненко(лучшее)</t>
  </si>
  <si>
    <t>ASE000000000893051</t>
  </si>
  <si>
    <t>http://cdn.eksmo.ru/v2/ASE000000000893051/COVER/cover1.jpg</t>
  </si>
  <si>
    <t>Лукьяненко(лучшее)Небесное воинство.Седьмой</t>
  </si>
  <si>
    <t>— От автора книг «Рыцари Сорока островов», «Осенние визиты», «Ночной дозор» и «Черновик».
— Первая книга цикла «Небесное воинство». В цикле выйдут также романы «Девятый. Титан» (уже в работе) и «Первый. Земля».
— Динамичная фантастика о космических кораблях и ангелах, о Земле и космосе, о жизни и смерти, о любви и предательстве, о детских вопросах и взрослых ответах.
— Сергей Лукьяненко — один из самых известных фантастов России. Его книги переведены на 15 языков и продаются в 38 странах.</t>
  </si>
  <si>
    <t>"Седьмой" -- роман, открывающий новый цикл Сергея Лукьяненко "Небесное Воинство". 
Это книга о космических кораблях и ангелах, о Земле и космосе, о жизни и смерти, о любви и предательстве, о детских вопросах и взрослых ответах.
В общем - обо всём том, о чём только и стоит писать.</t>
  </si>
  <si>
    <t>Мещанин во дворянстве и другие пьесы</t>
  </si>
  <si>
    <t>Мольер Ж.Б.</t>
  </si>
  <si>
    <t>978-5-17-147324-2</t>
  </si>
  <si>
    <t>LE TARTVFFE OV L`IMPOSTEVR</t>
  </si>
  <si>
    <t>ASE000000000863492</t>
  </si>
  <si>
    <t>http://cdn.eksmo.ru/v2/ASE000000000863492/COVER/cover1.jpg</t>
  </si>
  <si>
    <t>ЛучшМирКлассика Мольер Мещанин во дворянстве и другие пьесы</t>
  </si>
  <si>
    <t>Господин Журден страстно мечтает попасть в высшее общество. Для этого он изо всех сил пытается подражать дворянам: заказывает портному костюмы, которые на самом деле выглядят нелепо; берет уроки музыки, танцев и фехтования, ничего в этом не понимая, а лишь растрачивая деньги на бесконечных учителей. «Оказывается, мы разговариваем прозой!» — с восторгом говорит он жене, демонстрируя свежеиспеченную образованность. И не замечает, что все потешаются над ним…
Хитрец по имени Тартюф, прикинувшись святошей, пользуется доверием хозяина и прибирает к рукам весь дом. Казалось бы, все это видят — но только не господин Оргон и его матушка, которым «благочестивый ученый» стал ближе всех родственников. Благодаря бессмертной комедии имя Тартюф стало нарицательным.
«Мещанин во дворянстве», «Тартюф», «Скупой», «Мнимый больной», «Мизантроп» - это золотой фонд мировой литературы.</t>
  </si>
  <si>
    <t>Читательский дневник (оранжевый)</t>
  </si>
  <si>
    <t>978-5-17-166047-5</t>
  </si>
  <si>
    <t>ASE000000000883210</t>
  </si>
  <si>
    <t>http://cdn.eksmo.ru/v2/ASE000000000883210/COVER/cover1.jpg</t>
  </si>
  <si>
    <t>ЛучшШколСправочник Читательский дневник (оранжевый)</t>
  </si>
  <si>
    <t>Читательский дневник — это тетрадь для записи мыслей и впечатлений о прочитанных книгах. Ведение такого дневника помогает лучше запоминать содержание книги и учиться пересказывать сюжет, развивая память и навыки письма. Это также способствует глубокому пониманию текста и умению выделять важные моменты.
Читательский дневник делает чтение более увлекательным. В него можно записывать любимые моменты, описывать персонажей и делиться своими впечатлениями. Со временем дневник станет ценным архивом, который поможет легко вспомнить прочитанные книги. Данное пособие способствует развитию любви к литературе и улучшению читательских умений.
Это издание отличает лаконичный дизайн, белая бумага, ламинированная обложка и оптимальный размер. Благодаря этому ребенку будет комфортно пользоваться таким дневником. Издание подойдет для детей школьного возраста.</t>
  </si>
  <si>
    <t>Читательский дневник (синий)</t>
  </si>
  <si>
    <t>978-5-17-166043-7</t>
  </si>
  <si>
    <t>ASE000000000883201</t>
  </si>
  <si>
    <t>http://cdn.eksmo.ru/v2/ASE000000000883201/COVER/cover1.jpg</t>
  </si>
  <si>
    <t>ЛучшШколСправочник Читательский дневник (синий)</t>
  </si>
  <si>
    <t>Стамбул. Маршруты для путешествий</t>
  </si>
  <si>
    <t>Бичанина З.И.</t>
  </si>
  <si>
    <t>Маршруты для путешествий. Путеводители</t>
  </si>
  <si>
    <t>978-5-17-184192-8</t>
  </si>
  <si>
    <t>Горина Анастасия Алексеевна</t>
  </si>
  <si>
    <t>МаршрутыПутешествий(путев</t>
  </si>
  <si>
    <t>ASE000000000897174</t>
  </si>
  <si>
    <t>http://cdn.eksmo.ru/v2/ASE000000000897174/COVER/cover1.jpg</t>
  </si>
  <si>
    <t>МаршрутыПутешествий(путеводитель)Стамбул. Маршруты для путешествий</t>
  </si>
  <si>
    <t>Откройте для себя великолепный Стамбул – город, где Восток встречается с Западом, с нашим уникальным путеводителем, созданным для глубокого погружения в его неповторимую атмосферу. Он станет вашим незаменимым спутником в исследовании этого мегаполиса, предлагая детальные и интуитивно понятные карты, которые сделают каждую прогулку увлекательным открытием. Погрузитесь в величие Османской империи и византийского наследия благодаря множеству высококачественных цветных фотографий, передающих всю красоту архитектуры, живописных пейзажей и яркой городской жизни. Увлекательный и доступный текст расскажет вам о сокровищах Стамбула, его легендах и секретах, превращая каждое путешествие в незабываемое приключение. Этот путеводитель создан, чтобы вы максимально насладились каждым моментом в этом удивительном городе.</t>
  </si>
  <si>
    <t>Пепел перемен. Книга 1. Пыль и сталь</t>
  </si>
  <si>
    <t>Карпов И.В.</t>
  </si>
  <si>
    <t>НоваФикшн. Темные герои</t>
  </si>
  <si>
    <t>978-5-17-185065-4</t>
  </si>
  <si>
    <t>НоваФикшн.ТемнГерои</t>
  </si>
  <si>
    <t>ASE000000000893627</t>
  </si>
  <si>
    <t>http://cdn.eksmo.ru/v2/ASE000000000893627/COVER/cover1.jpg</t>
  </si>
  <si>
    <t>НоваФикшн.ТемнГерои Карпов Пепел перемен. Книга 1. Пыль и сталь</t>
  </si>
  <si>
    <t>Семь лет прошло с тех пор, как королевство Энгату окропила кровь братоубийственной войны. Ныне на троне — лорд Эдвальд Одеринг по прозвищу Однорукий, а наемник Таринор, его бывший телохранитель, бродит по разоренным землям в поисках покоя, желая позабыть кошмары прошлого и разменивая пыль дорог и сталь клинка на звон серебра. 
Но мир хрупок, как весенний лед. Под сводами замков зреют заговоры, эльфы следят за людьми с холодной ненавистью, в магической Академии кто-то объявляет охоту на магов огня, и едва установившееся равновесие готово вновь пошатнуться. Случайная встреча с юным магом Игнатом и темным эльфом Драмом втягивает Таринора в игру, где ставка — не просто серебро, а судьба всего мира. И воронье уже кружит в небе, предвкушая кровавый пир.</t>
  </si>
  <si>
    <t>Оправдание Острова</t>
  </si>
  <si>
    <t>Новая русская классика</t>
  </si>
  <si>
    <t>978-5-17-134423-8</t>
  </si>
  <si>
    <t>НовРусКлассика</t>
  </si>
  <si>
    <t>ASE000000000855157</t>
  </si>
  <si>
    <t>http://cdn.eksmo.ru/v2/ASE000000000855157/COVER/cover1.jpg</t>
  </si>
  <si>
    <t>НовРусКлассика Водолазкин! Оправдание Острова(БОЛЬШАЯ КНИГА)</t>
  </si>
  <si>
    <t>– Роман Евгения Водолазкина, автора бестселлеров «Лавр», «Авиатор» и «Брисбен». 
– Почерк писателя узнаваем: книга продолжает традиции «Лавра», но у «Оправдания Острова» другой «месседж». Это глубокое размышление о сути времени и смысле истории. О том, всегда ли записанное слово имеет вес и силу. О том, как время влияет на людей. О том, что империи могут рождаться и приходить в упадок, а чистая, бескорыстная любовь длится и длится. И отношения между людьми остались ровно такими же, какими были столетия назад.
– «Оправдание Острова» — современная наджанровая проза, это одновременно и псевдоисторический роман, и житие, и притча. Текст мимикрирует под хронику, которую комментирует княжеская чета — Парфений и Ксения. С одной стороны, они — средневековые князья. С другой — персонажи, живущие абсолютно вне времени. Роман — развернутая метафора того, что может происходить с историей.
– Книга, в которой слились сразу несколько эпох: Средневековье, двадцатый век и современность. Встретились приметы устройства самых разных государств в декорациях не существующего в нашей реальности Острова.
– Актуальный текст. Автор говорит с читателем о дне сегодняшнем, помещая сюжет книги в средневековый и вневременной контекст. Водолазкин филигранно сплетает исторические события с теми, которых не было и быть не могло. Но при этом художественный вымысел не мешает разглядеть четкие и узнаваемые контуры нашей реальности.
– «Оправдание Острова» — в каком‑то смысле детектив в духе «Имени розы» Умберто Эко. В повествовании идет речь о пророчестве, когда‑то продиктованном княжескому летописцу. Пророчество исчезло, но люди возлагают надежды на то, что именно оно прольет свет на будущее Острова. Найдется ли предсказание, и что в нем будет написано?</t>
  </si>
  <si>
    <t>Действие нового романа Евгения Водолазкина разворачивается на Острове, которого нет на карте, но существование его не вызывает сомнений. Его не найти в учебниках по истории, а события — узнаваемы до боли. Средневековье переплетается с современностью, всеобщее – с личным, а трагизм – с гротеском. Здесь легко соседствуют светлейшие князья и председатели Острова, хронисты и пророки, повелитель пчел и говорящий кот. Согласно древнему предсказанию, Остров ждут большие испытания. Сможет ли он пройти их, когда земля начинает уходить из-под ног?..
«Работая над романом “Лавр”, я был лекарем, юродивым, паломником и монахом. Сейчас, десятилетие спустя, отважился стать хронистом — и ощутил, как велик груз ответственности того, кто запечатлевает минувшее. История — это одно из имен опыта. В конце концов, от жизни остается только история. Роман “Оправдание Острова” посвящен, понятно, лишь части суши, но, подобно капле воды, отражает гораздо большее...»
Евгений Водолазкин
– Беседа с Ним – это ведь попытка оправдания Острова? – Леклерк встает. – Если не возражаете, сделаю беседу финальной сценой.
Парфений внимательно смотрит на режиссера.
– Да, эта сцена вполне может стать финальной.</t>
  </si>
  <si>
    <t>Искусство говорить «НЕТ». Как избавиться от «синдрома удобного человека», перестать подстраиваться и научиться выбирать себя</t>
  </si>
  <si>
    <t>Шишкина Анна</t>
  </si>
  <si>
    <t>Осознанная психология</t>
  </si>
  <si>
    <t>978-5-17-176159-2</t>
  </si>
  <si>
    <t>Паклянова Юлия Сергеевна</t>
  </si>
  <si>
    <t>ОсознаннаяПсихология</t>
  </si>
  <si>
    <t>ASE000000000890553</t>
  </si>
  <si>
    <t>http://cdn.eksmo.ru/v2/ASE000000000890553/COVER/cover1.jpg</t>
  </si>
  <si>
    <t>ОсознаннаяПсихология Шишкина Искусство говорить «НЕТ». Как избавиться от «синдрома удобного человека», перестать подстраиваться и научиться выбирать себя</t>
  </si>
  <si>
    <t>Шишкина Анна — 20 лет в работе с людьми как врач, психолог, коуч с международной сертификацией ICF, спикер на ТВ, блогер, член национальной гильдии гипноза (США), член Общероссийской Профессиональной Психотерапевтической Лиги.
Страшно не оправдать ожидания, разочаровать, отказать, высказать свое мнение? Вынуждены соглашаться, помогать, подстраиваться, когда внутри все кипит и бушует? Чувствуете, что вашему терпению прошел конец и вы вот-вот взорветесь? Эта книга — идеальный способ наконец вырваться из липкого плена бесконечных попыток угодить каждому.
И это настоящая удача: перед вами — глубокое погружение в психологию здоровых границ, которое заменит собой скучные инструкции по обретению силы воли, уверенности в себе и способности выбирать себя. Вы навсегда перестанете быть человеком, чью доброту окружающие принимают за безотказность.
Вы научитесь взращивать внутри чувство базовой безопасности, выходить из состояния ребенка, который должен «заслуживать любовь», развивать самоценность и формировать новые модели взаимодействия с окружающими.</t>
  </si>
  <si>
    <t>Физика элементарных частиц. Для любознательных</t>
  </si>
  <si>
    <t>Казаков Д.И.</t>
  </si>
  <si>
    <t>Первая энциклопедия с видеоуроками</t>
  </si>
  <si>
    <t>978-5-271-48721-7</t>
  </si>
  <si>
    <t>ПервЭнц(с видеоуроками)</t>
  </si>
  <si>
    <t>ASE000000000862629</t>
  </si>
  <si>
    <t>http://cdn.eksmo.ru/v2/ASE000000000862629/COVER/cover1.jpg</t>
  </si>
  <si>
    <t>ПервЭнц(с видеоуроками)Физика элементарных частиц. Для любознательных</t>
  </si>
  <si>
    <t>В своей книге «Физика элементарных частиц. Для юных гениев» директор Лаборатории теоретической физики Объединённого института ядерных исследований (ОИЯИ) Дмитрий Игоревич Казаков поделится самыми последними научными сведениями о строении ядра и элементарных частицах.</t>
  </si>
  <si>
    <t>Я котик, ты котик. Антистресс-раскраска</t>
  </si>
  <si>
    <t>Простые раскраски-антистресс для тех, кто не в ресурсе</t>
  </si>
  <si>
    <t>978-5-17-175830-1</t>
  </si>
  <si>
    <t>Шиванова Мария Александровна</t>
  </si>
  <si>
    <t>Простые раскраски для тех</t>
  </si>
  <si>
    <t>ASE000000000889794</t>
  </si>
  <si>
    <t>http://cdn.eksmo.ru/v2/ASE000000000889794/COVER/cover1.jpg</t>
  </si>
  <si>
    <t>ПростРаскрАнтистресс Я котик, ты котик. Антистресс-раскраска</t>
  </si>
  <si>
    <t>– Антистресс-раскраска для взрослых с котиками и книжным уютом.
– Простые линии, милые сюжеты и котоцитаты.
– Отличный вариант для подарка или вечеров без гаджетов.
– Для тех, кто ищет аналоги популярных на Амазон раскрасок серии Cozy Spaces Coloring.</t>
  </si>
  <si>
    <t>«Я котик, ты котик» — антистресс-раскраска для взрослых, которые мечтают о тепле, книгах и неспешных днях.
Котики обожают книги — особенно когда можно растянуться между строк и объявить перерыв на мурчание. На страницах этой раскраски — мягкий книжный хаос, цитаты с хвостиком и пространство для вашего настроения.
Возьмите маркеры, цветные карандаши или акварель, добавьте нежных оттенков и позвольте себе расслабиться. Для лучшего результата подложите лист бумаги между страниц. Раскрашивайте, отдыхайте, мурчите вместе с пушистыми хранителями знаний!</t>
  </si>
  <si>
    <t>Апокалипсис от Кобы (подарочное)</t>
  </si>
  <si>
    <t>Подарочные издания Эдварда Радзинского</t>
  </si>
  <si>
    <t>978-5-17-175584-3</t>
  </si>
  <si>
    <t>РадзинскийПодИзд</t>
  </si>
  <si>
    <t>ASE000000000890083</t>
  </si>
  <si>
    <t>http://cdn.eksmo.ru/v2/ASE000000000890083/COVER/cover1.jpg</t>
  </si>
  <si>
    <t>РадзинскийПодИзд Апокалипсис от Кобы</t>
  </si>
  <si>
    <t>Эдвард Радзинский — писатель, драматург, историк, сценарист, а также создатель телевизионных передач и документальных фильмов. Его книги о Николае II, Распутине, Александре II и Сталине вышли в крупнейших мировых издательствах, переведены на 40 языков и стали бестселлерами по всему миру. 
Книга «Апокалипсис от Кобы» — это рассказ человека, который провел всю жизнь рядом с Кобой-Сталиным. Он начал писать свои «Записки» революционером и закончил в глубокой старости обломком исчезнувшей великой Атлантиды – страны по имени СССР. В них он пытается объяснить себя тогдашнего, который так легко убивал во имя Революции, и описать своего лучшего друга, законного сына нашей кровавой Революции – Иосифа Сталина. Эти «Записки» – голос «России, кровью умытой».
Из книги вы узнаете:
•   Кто такой Сталин на самом деле?
•   Почему Сталина называли «снежным барсом Революции»?
•   Получилось ли у вождя наказать всех предателей и врагов?
Для кого книга:
•   Для тех, кто любит историю;
•   Для тех, кто хочет найти истину;
•   Для тех, кого увлекают загадки.
Официальный канал Эдварда Радзинского на youtube: https://www.youtube.com/channel/UCWu_slXwsc0IH9fFiOrbrJg</t>
  </si>
  <si>
    <t>Хороших девочек не убивают</t>
  </si>
  <si>
    <t>Джексон Х.</t>
  </si>
  <si>
    <t>978-5-17-132604-3</t>
  </si>
  <si>
    <t>A GOOD GIRL'S GUIDE TO MURDER</t>
  </si>
  <si>
    <t>ASE000000000853206</t>
  </si>
  <si>
    <t>http://cdn.eksmo.ru/v2/ASE000000000853206/COVER/cover1.jpg</t>
  </si>
  <si>
    <t>Расследование(Neo)Джексон кн.1 Хороших девочек не убивают (сериал BBC)</t>
  </si>
  <si>
    <t>Впервые на русском! Международный бестселлер, переведенный на 17 языков.
Первая книга нашумевшей трилогии Холи Джексон.
Увлекательный детективный триллер с неожиданными поворотами сюжета и непредсказуемым финалом для всех поклонников бестселлеров «Один из нас лжет» и «Девятый дом».</t>
  </si>
  <si>
    <t>Пять лет назад популярную школьную красавицу Энди Белл
убил ее парень Сэл Сингх, а сознавшись в содеянном, покончил
с собой. Дело закрыто. Полиция знает, что это сделал Сэл. Весь го-
род знает...
Но ученица местной школы Пиппа Фитц-Амоби с ними не со-
гласна. Она выбирает эту жуткую трагедию в качестве темы для сво-
его выпускного проекта. Вместе с братом Сэла, вооружившись но-
утбуком, диктофоном и большим желанием докопаться до истины,
Пиппа начинает свое расследование.
Однако не все хотят, чтобы темные тайны прошлого были рас-
крыты…</t>
  </si>
  <si>
    <t>Нет воспоминаний без тебя</t>
  </si>
  <si>
    <t>Сафарли Э.</t>
  </si>
  <si>
    <t>Бестселлеры Эльчина Сафарли</t>
  </si>
  <si>
    <t>978-5-17-180821-1</t>
  </si>
  <si>
    <t>Сафарли(best)</t>
  </si>
  <si>
    <t>ASE000000000894402</t>
  </si>
  <si>
    <t>http://cdn.eksmo.ru/v2/ASE000000000894402/COVER/cover1.jpg</t>
  </si>
  <si>
    <t>Сафарли(best)Нет воспоминаний без тебя</t>
  </si>
  <si>
    <t>– Переиздание одной из самых популярных книг автора в новом оформлении.
– В издание входят две истории — повесть «…нет воспоминаний без тебя» и роман «Любовь со дна Босфора». 
– Лирическая проза о любви на расстоянии, встречах и расставаниях — чувства героев не раз проверяют на прочность время и обстоятельства. В центре сюжета — попытки понять, можно ли сохранить любовь, когда жизнь разводит людей в разные стороны.
– Узнаваемый авторский стиль — исповедальная история отношений, рассказанная через воспоминания, письма и внутренние монологи героев. Сафарли пишет короткими лирическими фрагментами, соединяя романтику с размышлениями о любви, одиночестве и памяти.
– Для всех, кто любит Турцию. Действие книги связано со Стамбулом и атмосферой Босфора — город и море становятся важной частью истории любви.
– Эльчин Сафарли — современный азербайджанский писатель, пишущий на русском языке. Автор популярных романов «Сладкая соль Босфора», «Мне тебя обещали», «Если бы ты знал…», «Когда я вернусь, будь дома», «Дом, в котором горит свет». Главные темы его книг — любовь, утрата и поиски внутреннего покоя, их общий тираж превышает 500 тысяч экземпляров.</t>
  </si>
  <si>
    <t>"В этой книге любви больше, чем страниц.
Грустной, радостной, отчаянной, вдохновляющей.
Такой, какая она вокруг и внутри нас.
Если вы любите, то продолжайте любить, не вчитываясь в ее содержание.
Если вы одиноки, то помните, что любовь порой не очень заметна, но она повсюду.
В вас и в них тоже... В любом случае не переставайте верить в любовь, даже если моя книга не убедила вас в ее силе". (Э. Сафарли)</t>
  </si>
  <si>
    <t>Следователь по особо секретным делам</t>
  </si>
  <si>
    <t>Белолипецкая А.</t>
  </si>
  <si>
    <t>Сверхъестественный детектив</t>
  </si>
  <si>
    <t>978-5-17-182836-3</t>
  </si>
  <si>
    <t>СверхъестествДетектив</t>
  </si>
  <si>
    <t>ASE000000000896031</t>
  </si>
  <si>
    <t>http://cdn.eksmo.ru/v2/ASE000000000896031/COVER/cover1.jpg</t>
  </si>
  <si>
    <t>СверхъестествДетектив Белолипецкая Следователь по особо секретным делам</t>
  </si>
  <si>
    <t>– Исторический мистический детектив.
– Старт новой серии «Сверхъестественный детектив» Аллы Белолипецкой о старшем лейтенанте госбезопасности Николае Скрябине.
– СССР 1930–1940-х годов: особое подразделение НКВД ведет сверхсекретный проект, расследующий преступления с паранормальной подоплекой.
– Напряжение чутко переданной атмосферы Москвы 30-х усиливается загадочными контактами с необъяснимым, меняющими ход следствия.
– Роман вошел в число призеров конкурса фантастических детективов АТ «Мистификация» и стал победителем конкурса ЛитРес «Со слов очевидцев 2024–2025» в номинации «Мистический детектив».</t>
  </si>
  <si>
    <t>Лето 1939 года. Серия убийств, не поддающихся рациональному объяснению, происходит в самом центре Москвы. Расследовать преступления подобного рода - прерогатива особого подразделения в составе НКВД СССР: сверхсекретного проекта "Ярополк". Старший лейтенант госбезопасности Николай Скрябин возглавляет в "Ярополке" следственную группу, которой нет равных в раскрытии дел со сверхъестественной подоплекой. Но чем обернется для молодого следователя схватка с изощренно жестоким и хитроумным противником, который знает о паранормальных явлениях не меньше, чем он сам?</t>
  </si>
  <si>
    <t>Послания Любимой себе. Океан тепла для Ценной женщины</t>
  </si>
  <si>
    <t>Балеста Катя</t>
  </si>
  <si>
    <t>Секреты счастья: метафорические карточки</t>
  </si>
  <si>
    <t>978-5-17-182854-7</t>
  </si>
  <si>
    <t>92х134</t>
  </si>
  <si>
    <t>Духтанова Александра Сергеевна</t>
  </si>
  <si>
    <t>СекретыСчастьяМетафКарт</t>
  </si>
  <si>
    <t>ASE000000000896044</t>
  </si>
  <si>
    <t>http://cdn.eksmo.ru/v2/ASE000000000896044/COVER/cover1.jpg</t>
  </si>
  <si>
    <t>СекретыСчастьяМетафКарт(подар/коробка)Послания Любимой себе. Океан тепла для Ценной женщины</t>
  </si>
  <si>
    <t>Каждое послание — объятие, каждая иллюстрация — погружение, каждая медитация — очищение. Самый теплый и женственный опыт предлагает энергетический коуч Катя Балеста, автор метафорических сказок, ретритов и семинаров о женственности. 
Послание от автора: «Помни, женщина, важнее, чем ты, нет ничего и никого. Погружаясь в каждое послание, ты открываешь маленькую дверку к той части души, которую ты держала закрытой, опасаясь найти там боль, страх, мамин голос. Попробуй пройти через каждую сказку в честность, к себе, не ожидая, что это произойдет. Наслаждайся походами по этим мирам, но, пожалуйста, помни, что ты так ищешь себя, держи на этом фокус. В каждом послании — намек на твою ценность, цельность, Женщина!»
Иллюстрации художницы Ирины Бабушкиной. 
Окунитесь в полноценный медитативный цикл с книгой Кати Балесты «Сказания Ценной Женщины. Метафорические сказки и послания об истинной природе Женщины и ее пути к себе настоящей».</t>
  </si>
  <si>
    <t>Сказки матушки Гусыни. Рис. В. Челака</t>
  </si>
  <si>
    <t>Баум Л.Ф.</t>
  </si>
  <si>
    <t>Сокровища мировой литературы для детей</t>
  </si>
  <si>
    <t>РАЗВИТИЕ И ДОСУГ ДЕТЕЙ (0-3 ЛЕТ)</t>
  </si>
  <si>
    <t>978-5-17-133528-1</t>
  </si>
  <si>
    <t>Сойкина Анна Алексеевна</t>
  </si>
  <si>
    <t>СокровищаМирЛитДетей</t>
  </si>
  <si>
    <t>Mother Goose in Prose</t>
  </si>
  <si>
    <t>ASE000000000854278</t>
  </si>
  <si>
    <t>Малыш 0+</t>
  </si>
  <si>
    <t>http://cdn.eksmo.ru/v2/ASE000000000854278/COVER/cover1.jpg</t>
  </si>
  <si>
    <t>СокровищаМирЛитДетей Баум Сказки матушки Гусыни. (илл. В. Челака)</t>
  </si>
  <si>
    <t>Матушка Гусыня — удивительный пример того, как причудливо переплетается фольклор разных стран. Во Франции она известна своими сказками, в Англии и Америке — песенками и потешками для самых маленьких. Именно по мотивам песенок Матушки Гусыни Лаймен Фрэнк Баум, автор «Удивительного волшебника из страны Оз», написал сборник сказок. В них всем известные сюжеты английской поэзии наполняются новыми деталями и подробностями: Хикори, Дикори и Док становятся мышатами, Шаляй-Валяй знакомится с принцессой, Лунный человек спускается на землю и творятся самые настоящие чудеса!
С этими и многими другими героями читатель познакомится благодаря блестящему переводу Михаила Вирозуба. А иллюстрации к сказкам нарисовал знаменитый художник Вадим Челак. Они подчеркивают озорной характер
сказок, передают их доброту и мудрость.</t>
  </si>
  <si>
    <t>Кот Блед</t>
  </si>
  <si>
    <t>Степнова М.Л.</t>
  </si>
  <si>
    <t>Марина Степнова: странные женщины</t>
  </si>
  <si>
    <t>978-5-17-183303-9</t>
  </si>
  <si>
    <t>Степнова(странные женщины</t>
  </si>
  <si>
    <t>ASE000000000896496</t>
  </si>
  <si>
    <t>http://cdn.eksmo.ru/v2/ASE000000000896496/COVER/cover1.jpg</t>
  </si>
  <si>
    <t>Степнова(странные женщины)!Кот Блед</t>
  </si>
  <si>
    <t>«Кот Блед» — новый сборник Марины Степновой, автора бестселлера «Женщины Лазаря» (премия «Большая книга»), романов «Сад», «Хирург», «Безбожный переулок» и сборника «Где-то под Гроссето».
Рассказы о хрупкости бытия, предчувствии и незримости катастроф, но главное — о маленьких людях, которые справляются несмотря ни на что.</t>
  </si>
  <si>
    <t>Феномен Pop Mart. «Игрушечные» миллиарды Ван Нина: Molly, Skullpanda и зубастые монстры Labubu, покорившие мир</t>
  </si>
  <si>
    <t>Ли С.</t>
  </si>
  <si>
    <t>Стратегии управления</t>
  </si>
  <si>
    <t>УПРАВЛЕНИЕ ПЕРСОНАЛОМ. МОТИВАЦИЯ, ОБУЧЕНИЕ. ДЕЛОПРОИЗВОДСТВО</t>
  </si>
  <si>
    <t>978-5-17-180759-7</t>
  </si>
  <si>
    <t>СтратегииУправления</t>
  </si>
  <si>
    <t>Made to Stand Out: Pop Mart Founder Wang Ning’s Journey from Corner Store to IP Empire (因为独特：泡泡玛特创始人王宁¶从杂货铺到IP 世界的跋涉)</t>
  </si>
  <si>
    <t>ASE000000000894361</t>
  </si>
  <si>
    <t>http://cdn.eksmo.ru/v2/ASE000000000894361/COVER/cover1.jpg</t>
  </si>
  <si>
    <t>СтратегииУправления Ли Феномен Pop Mart. «Игрушечные» миллиарды Ван Нина: Molly, Skullpanda и зубастые монстры Labubu, покорившие мир</t>
  </si>
  <si>
    <t>Книга, которую вы держите в руках, представляет собой подробное интервью известного бизнес-журналиста Ли Сяна с основателем и CEO компании Pop Mart — Ван Нином, вошедшим в топ-100 богатейших людей мира.
Ван Нин — яркий представитель нового поколения китайских предпринимателей, который превратил свою идею в глобальный феномен. Основанная им компания Pop Mart из небольшого розничного магазина за несколько лет выросла в лидера рынка виниловых игрушек и развлечений и превратилась в уникальную бизнес-империю на основе IP (интеллектуальной собственности). 
В формате откровенного диалога книга раскрывает: 
•   предпринимательский путь от первых шагов в бизнесе до создания многомиллиардной компании;
•   секреты бизнес-модели Pop Mart: создание, продвижение и продажа культовых IP, а также формирование вокруг них сообщества преданных фанатов;
•   философию управления и стратегию компании, а также взгляд Ван Нина на инновации, корпоративную культуру и глобальную экспансию;
•   анализ рынка и трендов: глубокое понимание новой потребительской эпохи. 
Это больше, чем история успеха отдельной компании. Это книга, которая поможет предпринимателям, маркетологам и начинающим бизнесменам глубже понять потребности и тенденции развития нового потребительского рынка. История Pop Mart наглядно показывает, что даже в узкой нише можно построить легендарную компанию, изменившую правила игры на мировом рынке.</t>
  </si>
  <si>
    <t>Правила и упражнения по русскому языку. 5-9 классы</t>
  </si>
  <si>
    <t>Основная школа: академия образования</t>
  </si>
  <si>
    <t>978-5-17-155761-4</t>
  </si>
  <si>
    <t>Узорова(основная школа)</t>
  </si>
  <si>
    <t>ASE000000000872291</t>
  </si>
  <si>
    <t>http://cdn.eksmo.ru/v2/ASE000000000872291/COVER/cover1.jpg</t>
  </si>
  <si>
    <t>Узорова(основная школа)Правила и упражнения по русскому языку. 5-9 классы</t>
  </si>
  <si>
    <t>Пособие поможет учащимся 5-9 классов  усвоить правила  русского языка и сформироваить навыки грамотного письма.</t>
  </si>
  <si>
    <t>Пособие содержит правила и упражнения для учащихся основной школы по русскому языку.
Регулярно выполняя упражнения, учащиеся усвоят навыки грамотного письма и основные орфографические правила.
Книга будет полезна всем школьникам в качестве дополнительного материала по русскому языку, а также при подготовке к проверочным работам, ОГЭ и ЕГЭ.</t>
  </si>
  <si>
    <t>Упражнения для мозга. 5 минут в день по методикам спецслужб</t>
  </si>
  <si>
    <t>978-5-17-164961-6</t>
  </si>
  <si>
    <t>ASE000000000880715</t>
  </si>
  <si>
    <t>http://cdn.eksmo.ru/v2/ASE000000000880715/COVER/cover1.jpg</t>
  </si>
  <si>
    <t>УпражненияДляМозга Могучий Упражнения для мозга. 5 минут в день по методикам спецслужб</t>
  </si>
  <si>
    <t>Рабочая тетрадь с упражнениями для мозга по методикам спецслужб поможет всем, кто хочет улучшить память, повысить концентрацию внимания, развить аналитическое мышление, а также устойчивость к стрессу. Методика интеллектуальной подготовки и мнемонические техники, которые используют сотрудники спецслужб, засекречены, но отдельные приемы все же доступны для широкой аудитории. 
Новая рабочая тетрадь Антона Могучего содержит уникальные упражнения для развития интеллекта, основанные на методиках подготовки сотрудников спецслужб. Регулярно выполняя задания из этой книги, вы сможете быстро и эффективно улучшить работу мозга, научитесь оперативно решать любые задачи, сможете быстро усваивать новые знания и лучше разбираться в людях, событиях и явлениях. И что немаловажно — обретете уверенность в собственных силах!
Даже если вам кажется, что ум и память настоящего разведчика вам не нужны, не спешите откладывать этот тренажер. Тренировки мозга помогут вам сохранить отличную память и завидную сообразительность на долгие годы. 
С помощью этой книги вы сможете:
·   улучшить внимание и память, развить логическое мышление;
·   повысить в разы эффективность работы мозга;
·   обрести уверенность в собственных силах!
Всего пять минут занятий в день — и вы сможете выйти на новый интеллектуальный уровень!
Книга в мягкой обложке. Плотная бумага — выполнять задания можно прямо в книге.</t>
  </si>
  <si>
    <t>Биологично: экспресс-курс для тех, кто нервно фотосинтезировал в школе</t>
  </si>
  <si>
    <t>Атаев Р.В., Латыпов Р.Р.</t>
  </si>
  <si>
    <t>Фактология</t>
  </si>
  <si>
    <t>978-5-17-162173-5</t>
  </si>
  <si>
    <t>ASE000000000877765</t>
  </si>
  <si>
    <t>http://cdn.eksmo.ru/v2/ASE000000000877765/COVER/cover1.jpg</t>
  </si>
  <si>
    <t>Фактология Атаев Биологично: экспресс-курс для тех, кто нервно фотосинтезировал в школе</t>
  </si>
  <si>
    <t>Авторы этой книги,а по совместительству – админы одного из крупнейших научно-популярных пабликов в ВК, постарались изложить довольно сложные места науки о живом понятным языком любому Васе.  Даже если [пацанчик] мужчина не очень-то хорошо учился в школе, есть надежда, что картинки, наглядные примеры и терпеливое повторение биологической «матчасти» сделают-таки своё дело – главное из написанного гражданин (при самом скромном минимуме желания) обязательно усвоит. А после прочтения этой книги он совершенно точно покажется себе самому куда умнее, чем был до неё. 
Из книги вы узнаете массу вещей, которые будут полезны как для общего представления о том, как устроен мир, так и для подготовки к вузу (если человек осмелеет достаточно для получения профильного образования).</t>
  </si>
  <si>
    <t>Авторы этой книги, а по совместительству – админы одного из крупнейших научно-популярных пабликов в ВК, постарались изложить довольно сложные места науки о живом понятным языком любому Васе.  Даже если [пацанчик] мужчина не очень-то хорошо учился в школе, есть надежда, что картинки, наглядные примеры и терпеливое повторение биологической «матчасти» сделают-таки своё дело – главное из написанного гражданин (при самом скромном минимуме желания) обязательно усвоит. А после прочтения этой книги он совершенно точно покажется себе самому куда умнее, чем был до неё. 
Из книги вы узнаете массу вещей, которые будут полезны как для общего представления о том, как устроен мир, так и для подготовки к вузу (если человек осмелеет достаточно для получения профильного образования).</t>
  </si>
  <si>
    <t>Наука жить</t>
  </si>
  <si>
    <t>Адлер А.</t>
  </si>
  <si>
    <t>978-5-17-153185-0</t>
  </si>
  <si>
    <t>The Science of Living</t>
  </si>
  <si>
    <t>ASE000000000869557</t>
  </si>
  <si>
    <t>http://cdn.eksmo.ru/v2/ASE000000000869557/COVER/cover1.jpg</t>
  </si>
  <si>
    <t>ЭксклюзивКлассика Адлер Наука жить</t>
  </si>
  <si>
    <t>В книге «Наука жить» индивидуальная психология рассматривается как самостоятельная наука, обсуждаются различные ее аспекты и применение в повседневной жизни. Центральные понятия теории Адлера – комплекс неполноценности, компенсация, жизненная цель, стремление к превосходству и стиль жизни – определяются, объясняются и иллюстрируются на конкретных примерах. Особо Адлер подчеркивает важность социального приспособления, позволяющего людям процветать, сосуществовать с другими, ставить полезные цели и в итоге жить осознанно.</t>
  </si>
  <si>
    <t>Формирование общественного мнения</t>
  </si>
  <si>
    <t>Бернейс Э.</t>
  </si>
  <si>
    <t>978-5-17-151616-1</t>
  </si>
  <si>
    <t>Crystallizing public opinion</t>
  </si>
  <si>
    <t>ASE000000000867929</t>
  </si>
  <si>
    <t>http://cdn.eksmo.ru/v2/ASE000000000867929/COVER/cover1.jpg</t>
  </si>
  <si>
    <t>ЭксклюзивКлассика Бернейс Формирование общественного мнения</t>
  </si>
  <si>
    <t>Реклама — двигатель торговли.
Но как убедить искушенного потенциального потребителя, что ему необходимо приобрести товар, сходить на фильм, проголосовать за политика, потратиться на благотворительную кампанию?
Тут-то и вступает в дело гениальная идея пиара, ассоциирующая для каждого представителя той или иной социальной группы определенный товар, личность или услугу с не менее определенной идеей или комплексом идей.
А вот как конкретно преуспеть в данной непростой сфере деятельности, рассказывает в своей книге великий пиарщик Бернейс, научивший, среди прочего, и богачей, и бедняков начинать день с яичницы с беконом, а феминисток всего мира, увы, курить сигареты.</t>
  </si>
  <si>
    <t>Овод</t>
  </si>
  <si>
    <t>Войнич Э.Л.</t>
  </si>
  <si>
    <t>978-5-17-084521-7</t>
  </si>
  <si>
    <t>GADFLY</t>
  </si>
  <si>
    <t>AST000000000152696</t>
  </si>
  <si>
    <t>http://cdn.eksmo.ru/v2/AST000000000152696/COVER/cover1.jpg</t>
  </si>
  <si>
    <t>ЭксклюзивКлассика Войнич Овод</t>
  </si>
  <si>
    <t>Артур Бертон  — молод, полон свободолюбивых идей и романтических иллюзий. Пережив предательство товарищей и любимой женщины — потеряв все, он исчезает, чтобы вернуться совсем иным, с чужим именем и внешностью. Но под маской возмужавшего, насмешливого и едкого Овода — все тот же порывистый Артур, по-прежнему верный прекрасным идеалам своей юности.
Романтика национально-освободительной борьбы, трагедия великой, страстной и несчастной любви, увлекательный сюжет с захватывающей интригой и необычайно многогранный и обаятельный образ главного героя, — все это позволило роману «Овод» стать неподвластным времени.</t>
  </si>
  <si>
    <t>35 кило надежды</t>
  </si>
  <si>
    <t>Гавальда Анна</t>
  </si>
  <si>
    <t>978-5-17-115712-8</t>
  </si>
  <si>
    <t>35 kilos d'espoir</t>
  </si>
  <si>
    <t>ASE000000000844074</t>
  </si>
  <si>
    <t>http://cdn.eksmo.ru/v2/ASE000000000844074/COVER/cover1.jpg</t>
  </si>
  <si>
    <t>ЭксклюзивКлассика Гавальда 35 кило надежды</t>
  </si>
  <si>
    <t>Тринадцатилетний Грегуар хорошо помнит, как его первая учительница говорила о нем: «Голова как решето, золотые руки и большущее сердце…» Так он и живет изо дня в день: обожает своего деда, занимается поделками и ненавидит школу, куда его каждое утро гонят родители.
Однажды, узнав о том, что на свете есть лицей, где мальчики все время что-то мастерят, он, закрывшись в своей комнате, пишет смешное и трогательное письмо с просьбой разрешить ему там учиться, вкладывает в конверт чертежи своего первого изобретения – машинки для чистки бананов – и… взволнованно ждет. Может быть, и в самом деле отметки – не самое главное и гораздо важнее знать, чего ты хочешь от жизни?</t>
  </si>
  <si>
    <t>Рассуждение о методе</t>
  </si>
  <si>
    <t>Декарт Р.</t>
  </si>
  <si>
    <t>978-5-17-119354-6</t>
  </si>
  <si>
    <t>Discours de la méthode pour bien conduire sa raison, et chercher la verité dans les sciences</t>
  </si>
  <si>
    <t>ASE000000000847727</t>
  </si>
  <si>
    <t>http://cdn.eksmo.ru/v2/ASE000000000847727/COVER/cover1.jpg</t>
  </si>
  <si>
    <t>ЭксклюзивКлассика Декарт Рассуждения о методе</t>
  </si>
  <si>
    <t>«Рассуждение о методе, чтобы верно направлять свой разум и отыскивать истину в науках» — самая известная работа Рене Декарта, в которой он формулирует рациональный метод научного познания. Декарт предлагает читателю познакомиться с тем способом рассуждений, который позволил ему проникать в суть вещей и явлений и приходить к достоверным выводам.
В сборник вошли также: 
«Разыскание истины посредством естественного света»
«Размышления о первой философии, в коих доказывается существование бога и различие между человеческой душой и телом»
«Первоначала философии»</t>
  </si>
  <si>
    <t>978-5-17-118314-1</t>
  </si>
  <si>
    <t>ASE000000000846694</t>
  </si>
  <si>
    <t>http://cdn.eksmo.ru/v2/ASE000000000846694/COVER/cover1.jpg</t>
  </si>
  <si>
    <t>ЭксклюзивКлассика Корелли Скорбь Сатаны</t>
  </si>
  <si>
    <t>– Классика мировой литературы, которую должен прочесть каждый.
– Абсолютный бестселлер в Англии со времен Викторианской эпохи.
– Мария Корелли – один из самых значимых авторов, стоявших у истоков мистики.
– В конце XIX века книги Корелли продавались большими тиражами, чем произведения Киплинга, Конан Дойла и Уэллса вместе взятые.
– История о добре и зле, тьме и свете, Боге и Сатане, ценности человеческой души.
Молодой писатель Джеффри Темпест, прозябающий в нищете и безвестности, продает душу Сатане и получает от Князя Тьмы все, о чем только мечтал… точнее, почти все.
Теперь светское общество, ранее им пренебрегавшее, лежит у его ног. К его услугам несметное состояние, любовь прекрасной девушки, роскошь и удовольствия.
Но много ли это значит, если утрачено главное, ради чего Джеффри жил, — его талант?..</t>
  </si>
  <si>
    <t>Молодой писатель Джеффри Темпест, прозябающий в нищете и безвестности, продает душу Сатане и получает от Князя Тьмы все, о чем только мечтал… точнее, почти все. 
Теперь светское общество, ранее им пренебрегавшее, лежит у его ног. К его услугам несметное состояние, любовь прекрасной девушки, роскошь и удовольствия. 
Но много ли это значит, если утрачено главное, ради чего Джеффри жил, — его талант?..</t>
  </si>
  <si>
    <t>Маленькая хозяйка Большого дома</t>
  </si>
  <si>
    <t>978-5-17-100401-9</t>
  </si>
  <si>
    <t>ASE000000000826832</t>
  </si>
  <si>
    <t>http://cdn.eksmo.ru/v2/ASE000000000826832/COVER/cover1.jpg</t>
  </si>
  <si>
    <t>ЭксклюзивКлассика Лондон Маленькая хозяйка Большого дома</t>
  </si>
  <si>
    <t>Роман, о котором сам автор говорил: «"Маленькая хозяйка" – это то, к чему я стремился всю свою писательскую жизнь, ведь эта книга так непохожа на то, что я создавал прежде». 
Одна из самых романтичных и пронзительных историй о любви в американской литературе, которую и сейчас невозможно читать, не сопереживая героям.
Классический любовный треугольник – обаятельный бизнесмен Дик Форрест, его вернувшийся из странствий друг Ивэн Грэхем и молодая жена Дика, миниатюрная красавица Паола, страдающая из-за любви к ним обоим, – трогает до слез.</t>
  </si>
  <si>
    <t>Стадный инстинкт в мирное время и на войне</t>
  </si>
  <si>
    <t>Троттер У.</t>
  </si>
  <si>
    <t>СОЦИОЛОГИЯ. СОЦИАЛЬНАЯ РАБОТА. СТАТИСТИКА. ДЕМОГРАФИЯ</t>
  </si>
  <si>
    <t>978-5-17-155882-6</t>
  </si>
  <si>
    <t>Instincts of the Herd in Peace and War</t>
  </si>
  <si>
    <t>ASE000000000872420</t>
  </si>
  <si>
    <t>http://cdn.eksmo.ru/v2/ASE000000000872420/COVER/cover1.jpg</t>
  </si>
  <si>
    <t>ЭксклюзивКлассика Троттер Стадный инстинкт в мирное время и на войне</t>
  </si>
  <si>
    <t xml:space="preserve">    Уилфред Троттер (1872–1939) – талантливый английский хирург и выдающийся социолог. Развивая идеи Гюстава Лебона, изложенные в его знаменитой книге «Психология народов и масс», он совершил настоящий прорыв в изучении группового поведения человека и способов управления толпой, которые в наши дни активно используют политтехнологи и маркетологи.
    Книга Уилфреда Троттера о "стадном инстинкте" была опубликована практически сразу после окончания Первой мировой войны. Наблюдая, как правительства воюющих стран прибегали к различным формам пропаганды и убеждения в попытке побудить "массового человека" поддержать военные действия, Троттер вывел теорию о присущем человеку стадном инстинкте, следование которому зачастую противоречит трем базовым инстинктам: выживания, питания и продолжения рода. Троттер заинтересовался феноменом и попытался разобраться в механизмах психики, понуждающих человека подчиняться лидеру и мнению большинства вопреки собственным интересам.</t>
  </si>
  <si>
    <t>Замок Отранто</t>
  </si>
  <si>
    <t>Уолпол Г.</t>
  </si>
  <si>
    <t>978-5-17-137133-3</t>
  </si>
  <si>
    <t>The Castle of Otranto</t>
  </si>
  <si>
    <t>ASE000000000858005</t>
  </si>
  <si>
    <t>http://cdn.eksmo.ru/v2/ASE000000000858005/COVER/cover1.jpg</t>
  </si>
  <si>
    <t>ЭксклюзивКлассика Уолпол Замок Отранто</t>
  </si>
  <si>
    <t>Италия, конец XII столетия. Над родом феодала Манфреда, завладевшего замком Отранто путем предательского убийства, тяготеет пророчество: члены семьи будут владеть этим замком лишь до тех пор, пока он передается по мужской линии. Когда единственный сын Манфреда гибнет при загадочных обстоятельствах, жестокий отец решает вступить в брак с невестой сына против ее воли, чтобы обеспечить себе наследника. Однако у девушки находятся защитники, причем далеко не все из них принадлежат к миру смертных...
"Замок Отранто" стал сенсацией для читающей публики и, выражаясь в современной манере, международным бестселлером, переведенным на все европейские языки, включая русский. О романе можно говорить очень много. Но достаточно сказать главное: это был краеугольный камень, заложенный в основание всей литературы мистики и ужасов, которую так любим мы все.</t>
  </si>
  <si>
    <t>Бегство от свободы</t>
  </si>
  <si>
    <t>978-5-17-091681-8</t>
  </si>
  <si>
    <t>ESCAPE FROM FREEDOM</t>
  </si>
  <si>
    <t>ASE000000000828285</t>
  </si>
  <si>
    <t>http://cdn.eksmo.ru/v2/ASE000000000828285/COVER/cover1.jpg</t>
  </si>
  <si>
    <t>ЭксклюзивКлассика Фромм Бегство от свободы(новый перевод)</t>
  </si>
  <si>
    <t>Эрих Фромм – выдающий мыслитель ХХ века, один из основателей неофрейдизма. Работы Фромма пользуются широчайшей популярностью во всем мире – еще при жизни основные его труды, посвященные этическим и социально-психологическим вопросам природы человека, выдержали десятки переизданий миллионными тиражами.
    В своей знаменитой работе «Бегство от свободы» Эрих Фромм попытался разобраться, почему, несмотря на изобилие материальных благ и демократические достижения, люди все чаще испытывают соблазн отказаться от своей свободы в пользу политической диктатуры… превратившись в маленький винтик машины: не в свободного человека, а в хорошо накормленный и хорошо одетый автомат».</t>
  </si>
  <si>
    <t>978-5-17-097482-5</t>
  </si>
  <si>
    <t>ASE000000000723557</t>
  </si>
  <si>
    <t>http://cdn.eksmo.ru/v2/ASE000000000723557/COVER/cover1.jpg</t>
  </si>
  <si>
    <t>ЭксклюзивКлассика Фромм Иметь или быть?</t>
  </si>
  <si>
    <t>Циники. Бритый человек</t>
  </si>
  <si>
    <t>Мариенгоф А.Б.</t>
  </si>
  <si>
    <t>978-5-17-145723-5</t>
  </si>
  <si>
    <t>ASE000000000861792</t>
  </si>
  <si>
    <t>http://cdn.eksmo.ru/v2/ASE000000000861792/COVER/cover1.jpg</t>
  </si>
  <si>
    <t>ЭксклюзивКлассикаРус Мариенгоф Циники. Бритый человек</t>
  </si>
  <si>
    <t>Герои «Циников» (Бродский называл это произведение «лучшим русским романом») молодой интеллигент Владимир и его дама сердца, настоящая роковая женщина Ольга, — классические «унесенные ветром» революции 1917-го года. У них не осталось ни иллюзий, ни идеалов, ни смысла жизни. Они живут легко и бесцельно, словно скользя по поверхности бытия, и стараются как можно меньше сталкиваться с уродством окружающей реальности. Однако за подобную «невыносимую легкость бытия» приходится платить дорогой ценой...
«Бритый человек» - история мучительной и всепоглощающей многолетней страсти, превратившейся в болезненную одержимость. Не осознавая природы этого подчиняющего себе все его существо влечения и не находя для нее нормального выхода, главный герой — высокопоставленный большевик, вышедший из низов — превращает происходящее в болезненную и опасную игру...</t>
  </si>
  <si>
    <t>Занимательная механика</t>
  </si>
  <si>
    <t>МАТЕМАТИКА. МАТЕМАТИЧЕСКИЕ НАУКИ</t>
  </si>
  <si>
    <t>978-5-17-147856-8</t>
  </si>
  <si>
    <t>ASE000000000864036</t>
  </si>
  <si>
    <t>http://cdn.eksmo.ru/v2/ASE000000000864036/COVER/cover1.jpg</t>
  </si>
  <si>
    <t>ЭксклюзивКлассикаРус Перельман Занимательная механика</t>
  </si>
  <si>
    <t>Почему человеку, сидящему в поезде, кажется, что поезд стоит на месте, а движется перрон? Если ударить яйцом о яйцо, какое из них разобьется первым? О чем спорили Коперник и Птолемей? Каков принцип действия аэродинамической трубы?..
Теория относительности и инерция, действие и противодействие и многое, многое другое из области прикладной и теоретической механики — вот о чем в простой, увлекательной и доступной форме, с помощью наглядных примеров из жизни, рассказывается в книге Якова Перельмана «Занимательная механика».</t>
  </si>
  <si>
    <t>Жук в муравейнике</t>
  </si>
  <si>
    <t>978-5-17-111543-2</t>
  </si>
  <si>
    <t>ASE000000000839686</t>
  </si>
  <si>
    <t>http://cdn.eksmo.ru/v2/ASE000000000839686/COVER/cover1.jpg</t>
  </si>
  <si>
    <t>ЭксклюзивКлассикаРус Стругацкие Жук в муравейнике</t>
  </si>
  <si>
    <t>После миссии Максима Каммерера на планете Саракш прошло 20 лет. Теперь он работает на Земле, в КОМКОНе-2. Его очередное задание — разыскать прогрессора Льва Абалкина, самовольно покинувшего Саракш, но проигнорировавшего требование зарегистрироваться на Земле. Встречи Каммерера со знакомыми Абалкина вскрывают тайну, способную нанести серьезный вред не только окружающим его людям, но и, возможно, всему человечеству...</t>
  </si>
  <si>
    <t>Солнце мертвых</t>
  </si>
  <si>
    <t>Шмелев И.С.</t>
  </si>
  <si>
    <t>978-5-17-145072-4</t>
  </si>
  <si>
    <t>ASE000000000861119</t>
  </si>
  <si>
    <t>http://cdn.eksmo.ru/v2/ASE000000000861119/COVER/cover1.jpg</t>
  </si>
  <si>
    <t>ЭксклюзивКлассикаРус Шмелев Солнце мертвых</t>
  </si>
  <si>
    <t>"Солнце-мертвых" - роман- дневник выдающегося русского писателя И. С. Шмелева. Он рассказывыет о тяжелом времени эпохи Гражданской войны, об утраченных ценностях, голоде, отчаянном стремлении выжить. Книга близка по духу более позднему  произведению колумбийского прозаика Г. Гарсиа Маркеса "Полковнику никто не пишет".</t>
  </si>
  <si>
    <t>"Солнце мертвых" относится к тем произведениям, которые обычно читают один раз в жизни, оно наполнено не столько мыслями, сколько живыми чувствами человека, страдающего от зла и несправедливости современного ему мира.
Наряду с «Окаянными днями» Бунина, это одна из самых тяжелых и страшных историй о кровавом кошмаре Гражданской войны, обрушившейся на застывшую в ужасе Россию, символом и зеркалом которой в романе становится маленький поселок в занятом красными Крыму.</t>
  </si>
  <si>
    <t>Задания по русскому языку для повторения и закрепления учебного материала. 2 класс</t>
  </si>
  <si>
    <t>978-5-17-115743-2</t>
  </si>
  <si>
    <t>ASE000000000844112</t>
  </si>
  <si>
    <t>http://cdn.eksmo.ru/v2/ASE000000000844112/COVER/cover1.jpg</t>
  </si>
  <si>
    <t>3000 примеровНачШк п/рус.яз.2 кл. Задания для повторения и закрепления учебного материала</t>
  </si>
  <si>
    <t>В пособии предлагаются задания на повторение и закрепление материала по всему курсу русского языка для 2 класса.
Материалы книги разделены на несколько частей. За каждым блоком практических заданий следует «теоретическая» страница с необходимыми правилами. В конце книги даны словарные слова.
Если ребёнок будет тратить по 1 часу в неделю на выполнение этих заданий, то он успешно повторит пройденный материал и повысит свою грамотность.
Регулярно обращаясь к материалу этих книг, ученик доведет до автоматизма навыки грамотного письма и твердо запомнит орфографические правила, которые входят в программу начальной школы.
Пособие можно использовать для коллективной и индивидуальной работы в классе или дома.</t>
  </si>
  <si>
    <t>Глаза Моны</t>
  </si>
  <si>
    <t>Шлессер Т.</t>
  </si>
  <si>
    <t>978-5-17-159850-1</t>
  </si>
  <si>
    <t>Les yeux de Mona</t>
  </si>
  <si>
    <t>ASE000000000876422</t>
  </si>
  <si>
    <t>http://cdn.eksmo.ru/v2/ASE000000000876422/COVER/cover1.jpg</t>
  </si>
  <si>
    <t>Corpus.(roman)Шлессер Глаза Моны</t>
  </si>
  <si>
    <t>– Бестселлер №1 во Франции, покоривший читателей по всему миру.
– Роман «Глаза Моны» вышел в начале 2024 года и сразу стал настоящим литературным феноменом. Только за первые несколько месяцев книга разошлась во Франции тиражом более 400 тысяч экземпляров. Права на перевод купили 37 стран.
– За книгу «Глаза Моны» Тома Шлессер был назван «Автором года» в рамках премии «Трофеи книгоиздания – 2025».  
– Главная героиня романа десятилетняя Мона может ослепнуть из-за редкого заболевания. Обеспокоенный дедушка хочет успеть показать девочке «всю красоту мира», поэтому каждую неделю они посещают один из парижских музеев и любуются шедеврами мировой живописи и скульптуры.
– «Глаза Моны» – не только трогательный «роман взросления», но и своеобразный учебник по мировой культуре. 
– Автор произведения Тома Шлессер – известный историк искусств, и в книге он в доступной и увлекательной манере делится своими знаниями о великих мастерах от эпохи Возрождения и до наших дней.</t>
  </si>
  <si>
    <t>“Глаза Моны” Тома Шлессера — книга уникальная, “роман взросления” и одновременно увлекательнейшее путешествие в мир искусства. Десятилетняя Мона неожиданно теряет зрение.
Ее внезапная слепота вскоре проходит, но опасность рецидивов сохраняется. Постепенно офтальмолог, который лечит девочку, приходит к мысли, что причиной таких приступов слепоты может быть пережитый Моной глубокий стресс. Однако вместо предписанных врачом визитов к психиатру ее дед, в прошлом блестящий фоторепортер, раз в неделю водит Мону в парижские музеи и показывает ей шедевры живописи и скульптуры, помогая почувствовать их красоту и проникнуться чудом искусства. Вместе с Моной и ее неотразимым дедом читатель проходит по музейным залам, постигая историю творчества великих мастеров от эпохи Возрождения до наших дней. Параллельно у Моны идет напряженная повседневная жизнь с непростыми проблемами, подчас далеко не детскими. Неделя за неделей, благодаря открывшимся ей горизонтам, Мона взрослеет и начинает не только понимать искусство, но и выстраивать собственные отношения с миром.
Автор книги искусствовед Тома Шлессер удостоился звания “Автор года” в рамках премии “Трофеи книгоиздания — 2025”. Права на перевод купили 37 стран.</t>
  </si>
  <si>
    <t>Лондонский туман. Без любви здесь не выжить</t>
  </si>
  <si>
    <t>Холланд С.</t>
  </si>
  <si>
    <t>Love &amp; Mafia на русском</t>
  </si>
  <si>
    <t>978-5-17-181083-2</t>
  </si>
  <si>
    <t>Love&amp;MafiaНаРусском</t>
  </si>
  <si>
    <t>ASE000000000894643</t>
  </si>
  <si>
    <t>http://cdn.eksmo.ru/v2/ASE000000000894643/COVER/cover1.jpg</t>
  </si>
  <si>
    <t>Love&amp;MafiaНаРусском Холланд Лондонский туман-2. Без любви здесь не выжить</t>
  </si>
  <si>
    <t>– Финал дилогии темной романтической комедии от автора популярного цикла «Парни из Манчестера». Продолжение романа «Лондонский туман. Здесь нет места любви».
– Оригинальный микс жанров: темная романтика, офисная драма и криминальная комедия.
– Серая мораль, тонкий британский юмор и тропы «why choose».
– Для поклонников темного романа Бринн Уивер «Палач и Дрозд» и комедийного боевика Гая Ричи «Джентльмены».
– Стильное издание: мягкий качественный европокет, типографская бумага.</t>
  </si>
  <si>
    <t>Вчерашняя аферистка и сегодняшний аналитик года Уна Боннер виртуозно балансирует на грани фола в романе сразу с двумя мужчинами — Эриком и Рэем, и, что особенно приятно, ни один из них пока не в курсе. Главное — не перепутать, кто сегодня «единственный и неповторимый».
Но так ли это важно, когда на тропу войны выходит Чарльз Уотерби? Он — кошмар всех налоговых уклонистов и мечта любого скучающего аудитора. У него на Уну свои планы, и спойлер: они включают в себя не только свечи, вино и романтический ужин, но еще и наручники и допросы.
Финансовая игра в догонялки в тумане Лондона становится все опаснее, а ставки — все выше. Жизнь меняется с такой скоростью, что Уне явно не до романтики… Хотя кто знает — может, именно любовь каждый раз выдергивает ее из передряг, где на кону свобода, жизнь и пара дорогих сапог.</t>
  </si>
  <si>
    <t>Убежище</t>
  </si>
  <si>
    <t>Дуглас П.</t>
  </si>
  <si>
    <t>Newromance</t>
  </si>
  <si>
    <t>978-5-17-136170-9</t>
  </si>
  <si>
    <t>NewRomance</t>
  </si>
  <si>
    <t>HIDEAWAY</t>
  </si>
  <si>
    <t>ASE000000000856966</t>
  </si>
  <si>
    <t>http://cdn.eksmo.ru/v2/ASE000000000856966/COVER/cover1.jpg</t>
  </si>
  <si>
    <t>NewRomance Дуглас Ночь Дьявола 2. Убежище (2-ое издание)</t>
  </si>
  <si>
    <t>Кай встретил Бэнкс за год до окончания школы. Он исповедовался перед ней, пока она сидела на месте священника. Спустя годы они встречаются вновь, и Кай жаждет мести за время, проведенное в тюрьме.
Культовый цикл «Ночь дьявола» — это яркий представитель жанра темный роман. Добро здесь не отличить от зла, порок порой сильно схож с добродетелью. Окунитесь в мрачный мир «Убежища» и сознайтесь в собственных грехах, ведь всадники Апокалипсиса уже рядом.
Десятки тысяч фанатов автора в России уже полюбили эту серию!</t>
  </si>
  <si>
    <t>Скрытые от посторонних глаз места, погони и запретные игры возвращаются…
Бэнкс
В глубине извилистых городских закоулков стоит отель «Понтифик». Обветшавший, пустой, мрачный, он заброшен и окружен забытой тайной.
Ты все еще думаешь, что легенда о двенадцатом этаже, скрытом от посторонних глаз, правдива? Загадка о таинственном постояльце, который не зарегистрировался при заселении и никогда не регистрируется при отъезде. Ты думаешь, я смогу помочь тебе найти это секретное убежище и добраться да него, не так ли?
Вместе со своими друзьями ты можешь попытаться меня запугать. Можешь попытаться надавить на меня. Потому что, несмотря на мои тщетные старания скрыть все, что я чувствую при виде тебя – еще с тех пор, когда была совсем девчонкой, – я все равно знаю: то, что ты ищешь, гораздо ближе, чем тебе кажется.
Я никогда его не предам. Так что сиди смирно. В Ночь Дьявола на тебя начнется охота.
Кай
Ты даже понятия не имеешь, что я ищу, Крошка. Не знаешь, кем мне пришлось стать, чтобы пережить три года в тюрьме, куда я попал за преступление, которое охотно совершил бы вновь. Никто не должен узнать, во что я превратился.
Мне нужно найти этот отель, нужно попасть туда, потому что я хочу, чтобы все закончилось. Хочу вернуть свою жизнь. Но чем больше времени мы проводим вместе, тем больше понятно: новый я – именно тот, кем мне суждено было стать.
Так что давай, не трусь! Мой дом стоит на холме. В него ведет множество путей, но выход найти совсем непросто. Я уже видел твое убежище. Пора тебе увидеть мое…</t>
  </si>
  <si>
    <t>Сила подсознания. Большая книга практик для управления событиями вашей жизни</t>
  </si>
  <si>
    <t>Алхимия духа. Лучшее</t>
  </si>
  <si>
    <t>978-5-17-152189-9</t>
  </si>
  <si>
    <t>АлхимияДуха(Лучшее)</t>
  </si>
  <si>
    <t>ASE000000000867303</t>
  </si>
  <si>
    <t>http://cdn.eksmo.ru/v2/ASE000000000867303/COVER/cover1.jpg</t>
  </si>
  <si>
    <t>АлхимияДуха(Лучшее)Сила подсознания. Большая книга практик для управления событиями вашей жизни</t>
  </si>
  <si>
    <t>С этой книгой вы сможете притянуть в свою жизнь благополучие и изобилие, исправить привычки и образ мышления — воспользоваться силой вашего подсознания на полную катушку, исполнять желания и воплощать мечты, добиваться успеха и богатеть. 
Возможности человеческого мозга безграничны, а простые техники и методики из книги Джозефа Мэрфи «Сила подсознания. Большая книга практик для управления событиями вашей жизни» помогут вам их развить.</t>
  </si>
  <si>
    <t>Взрослые прописи для нытья</t>
  </si>
  <si>
    <t>978-5-17-184899-6</t>
  </si>
  <si>
    <t>ASE000000000897578</t>
  </si>
  <si>
    <t>http://cdn.eksmo.ru/v2/ASE000000000897578/COVER/cover1.jpg</t>
  </si>
  <si>
    <t>АнтистрессКаллиграфия Взрослые прописи для нытья</t>
  </si>
  <si>
    <t>Эта тетрадь создана для легитимного нытья: без объяснений, оправданий и ограничений. Вы просто садитесь, берете ручку и выписываете все, что застряло комом в горле.
Здесь не нужно подбирать слова, оставаться удобным и сохранять лицо. Сперва дайте выход эмоциям, которые стыдно выразить вслух. А потом плавные движения руки помогут снизить напряжение и вернуть ощущение контроля. 
Прописи серии «Антистресс-каллиграфия» подходят для всех, кто хочет восстановить навык письма от руки. А бумага все стерпит.</t>
  </si>
  <si>
    <t>Записки о Кошачьем городе. Мудрец сказал... Сказители</t>
  </si>
  <si>
    <t>Лао Шэ</t>
  </si>
  <si>
    <t>978-5-17-177122-5</t>
  </si>
  <si>
    <t>赵子曰 Chao Tzu-Yüeh</t>
  </si>
  <si>
    <t>ASE000000000891429</t>
  </si>
  <si>
    <t>http://cdn.eksmo.ru/v2/ASE000000000891429/COVER/cover1.jpg</t>
  </si>
  <si>
    <t>БиблКлассики Лао Шэ Записки о Кошачьем городе. Мудрец сказал... Сказители</t>
  </si>
  <si>
    <t>– «Записки о Кошачьем городе. Мудрец сказал… Сказители» — сборник трех романов выдающегося китайского прозаика XX века Лао Шэ (Шу Цинчуня, 1899–1966), вошедших в золотой фонд китайской литературы.
– В книгу вошли три произведения с разной стилистикой и тематикой, объединенные острым социальным взглядом автора: сатирическая антиутопия, бытовая сатира и драматическая история народного искусства.
– «Записки о Кошачьем городе» — фантастическая история о землянине, оказавшемся на Марсе, населенном антропоморфными кошками. Древняя цивилизация в упадке, и герой становится свидетелем ее последних дней.
– «Мудрец сказал» сатирически изображает пекинское общество начала XX века через образ студента Чжао Цзы‑юэ («Мудрец сказал»), чье кредо — еда, одежда, женщины и азартные игры. Лао Шэ обличает нравы «золотой молодежи», которой предстоит стать будущей элитой страны.
– «Сказители» — драматическая история Фан Баоцина и его приемной дочери Сюлянь, народных сказителей, вынужденных кочевать по Китаю во время Второй мировой войны. Книга показывает хрупкость искусства перед лицом войны и лишений.
– Издание дополнено вступительной статьей кандидата филологических наук А. Родионова о жизни и творчестве Лао Шэ. Перевод выполнен известными востоковедами В. Семановым и Н. Спешневым.
– Издание в серии «Библиотека классики»: твердый переплет, лаконичный дизайн с продуманной иллюстрацией — достойный экземпляр для домашней библиотеки.</t>
  </si>
  <si>
    <t>В результате кораблекрушения главный герой, единственный выживший член экипажа, оказывается на Марсе, населенном антропоморфными кошками. Их цивилизация, насчитывающая более двадцати тысяч лет, некогда могучая и величественная, ныне пребывает в упадке. Землянин знакомится с молодыми и старыми кошками, учеными, политиками и крестьянами, предпринимает попытки перевоспитать кошек, но в конце концов становится свидетелем последних дней существования Кошачьего государства...
Главный герой романа Чжао Цзы-юэ – студент-бездельник, его имя означает «Мудрец сказал», а его жизненное кредо – еда, одежда, женщины и азартные игры. На примере «Мудреца» и его окружения Лао Шэ показывает быт и нравы пекинского общества начала XX века, а в особенности золотой молодежи, которой в будущем предстоит стать частью правящей элиты страны. 
Народный сказитель Фан Баоцин и его приемная дочь Сюлянь, спасаясь от военных действий, происходящих в Китае во время Второй мировой войны, кочуют из одного города в другой и выступают со своими сказами перед толпой. Унижения, постоянная опасность потерять зрителей и сценическую площадку, неуверенность в завтрашнем дне накладывают тяжелый отпечаток на их жизнь.</t>
  </si>
  <si>
    <t>Все самые великие сказки мира</t>
  </si>
  <si>
    <t>Карганова Е.Г., Яхнин Л.Л., илл. Тони Вульфа</t>
  </si>
  <si>
    <t>Великая классика для детей</t>
  </si>
  <si>
    <t>978-5-17-083389-4</t>
  </si>
  <si>
    <t>ВеликКласДляДетей</t>
  </si>
  <si>
    <t>AST000000000149796</t>
  </si>
  <si>
    <t>http://cdn.eksmo.ru/v2/AST000000000149796/COVER/cover1.jpg</t>
  </si>
  <si>
    <t>ВеликКласДляДетей Все самые великие сказки мира</t>
  </si>
  <si>
    <t>Малыши всё время хотят слушать сказки, и не просто сказки, а, например, утром про животных, в обед про маленьких человечков, на полдник подавай им басни, а перед сном про принцев и принцесс. Специально для любопытных малышей в этой книге собраны по разделам самые великие сказки мира самых знаменитых авторов. Знакомьтесь с тремя поросятами, Котом в сапогах, Иваном-царевичем, Аладдином и другими героями мировой детской литературы.</t>
  </si>
  <si>
    <t>Самые знаменитые сказки самых известных авторов в большой книге с красивыми яркими иллюстрациями итальянских художников. Все сказки разбиты по темам: «Сказки про животных», «Сказки про умных и глупых», «Сказки о любви и дружбе», «Сказки про больших и маленьких», «Басни», «Сказки про принцев и принцесс» и «Арабские сказки». Малыши с удовольствием познакомятся с тремя поросятами, котом в сапогах, Красавицей и Чудовищем, Мальчиком-с-пальчик и другими героями мировой детской литературы.
Для чтения взрослыми детям.
Для детей до 3-х лет.</t>
  </si>
  <si>
    <t>Сказки</t>
  </si>
  <si>
    <t>КЛАССИЧЕСКАЯ ХУДОЖЕСТВЕННАЯ ЛИТЕРАТУРА (11 ЛЕТ И СТАРШЕ)</t>
  </si>
  <si>
    <t>978-5-17-147245-0</t>
  </si>
  <si>
    <t>ASE000000000863390</t>
  </si>
  <si>
    <t>http://cdn.eksmo.ru/v2/ASE000000000863390/COVER/cover1.jpg</t>
  </si>
  <si>
    <t>ГлавКнигиДетей Пушкин Сказки(илл. И.А.Цыганкова)</t>
  </si>
  <si>
    <t>Александр Сергеевич Пушкин оставил нам богатое наследие. По самым скромным подсчётам он создал несколько сотен произведений разных жанров: от стихотворений до романа в стихах! Но особое место в творчестве великого поэта занимают сказки.
А.С. Пушкин всегда восхищался метким народным словом, любил и хорошо знал европейские сказочные сюжеты, с трепетом вспоминал волшебные истории, рассказанные его няней Ариной Родионовной. Всё это он отразил в своих произведениях, сумев создать совершенно особый мир — мир сказок А.С. Пушкина. В нашу книгу вошли «Сказка о рыбаке и рыбке», «Сказка о попе и о работнике его Балде», «Сказка о золотом петушке» и «Сказка о мёртвой царевне и о семи богатырях».</t>
  </si>
  <si>
    <t>Александр Сергеевич Пушкин (1799-1837) за годы жизни создал несколько сотен произведений разных тем и жанров. Особое место в его творчестве занимают сказки. И хотя поэт писал их для взрослой аудитории, с течением времени они перекочевали в детскую библиотеку. В сборник включены сказки А.С. Пушкина в рисунках современного популярного художника И. Цыганкова – «Сказка о рыбаке и рыбке», «Сказка о попе и о работнике его Балде», «Сказка о золотом петушке» и «Сказка о мёртвой царевне и о семи богатырях». В каждой из них юный читатель найдёт объяснения устаревших слов и выражений.
Для младшего школьного возраста.</t>
  </si>
  <si>
    <t>Вдыхая тень зверя</t>
  </si>
  <si>
    <t>Якушина Е.В.</t>
  </si>
  <si>
    <t>Детектив начала века</t>
  </si>
  <si>
    <t>978-5-17-180032-1</t>
  </si>
  <si>
    <t>Адушева Евгения Сергеевна</t>
  </si>
  <si>
    <t>ДетективНачалаВека</t>
  </si>
  <si>
    <t>ASE000000000893822</t>
  </si>
  <si>
    <t>http://cdn.eksmo.ru/v2/ASE000000000893822/COVER/cover1.jpg</t>
  </si>
  <si>
    <t>ДетективНачалаВека Якушина Вдыхая тень зверя</t>
  </si>
  <si>
    <t>Весна 1918 года. Новый мир недобр к героям былых времен, но вдруг таланты старорежимных сыщиков оказываются востребованы молодой большевицкой республикой. И теперь в безумном революционном водовороте Рудневу и его друзьям предстоит найти пропавшую реликвию, от которой зависят судьбы народов.</t>
  </si>
  <si>
    <t>Ребенок от 3 до 7 лет: интенсивное воспитание</t>
  </si>
  <si>
    <t>Суркова Л.М.</t>
  </si>
  <si>
    <t>978-5-17-183738-9</t>
  </si>
  <si>
    <t>ASE000000000896710</t>
  </si>
  <si>
    <t>http://cdn.eksmo.ru/v2/ASE000000000896710/COVER/cover1.jpg</t>
  </si>
  <si>
    <t>ДетРодитПониматьВоспитать Суркова Ребенок от 3 до 7 лет: интенсивное воспитание</t>
  </si>
  <si>
    <t>Лариса Суркова — мама семерых детей, кандидат психологических наук, признанный мастер детской и семейной психологии. Проводит личные консультации, групповые тренинги и вебинары. Является основателем и куратором проекта «Марафон позитива». 
Ребенок в возрасте от 3 до 7 лет активно развивается и исследует мир, строит отношения со сверстниками в детском саду и готовится к новому большому этапу своей жизни — школе. Как же родителям адаптироваться к переменам и успешно справиться с задачами воспитания? 
Эта книга поможет:
• научить ребенка справляться с эмоциями;
• выбрать детский сад и школу; 
• решить проблемы первоклассника;
• разносторонне развить личность ребенка;
• преодолеть трудности родительства.
Дети растут очень быстро, и каждый этап взросления неповторим. Получайте удовольствие от общения со своим ребенком и развивайтесь вместе с ним!</t>
  </si>
  <si>
    <t>Жизнь и страдания Ивана Семёнова, второклассника и второгодника</t>
  </si>
  <si>
    <t>Давыдычев Л.И.</t>
  </si>
  <si>
    <t>978-5-17-173778-8</t>
  </si>
  <si>
    <t>ASE000000000888776</t>
  </si>
  <si>
    <t>http://cdn.eksmo.ru/v2/ASE000000000888776/COVER/cover1.jpg</t>
  </si>
  <si>
    <t>ДетЧтение Давыдычев Жизнь и страдания Ивана Семёнова, второклассника и второгодника</t>
  </si>
  <si>
    <t>Жизнь Ивана Семёнова полна
страданий. Испытания преследуют
его изо дня в день:
то на телевидение позовут сниматься,
то картошку заставят чистить…
А детская игра в шпионов заканчивается
встречей со шпионами настоящими.
Много бед у Ивана, так его, несчастного,
еще и учиться заставляют!
Сможет ли четвероклассница Аделаида
помочь Семёнову не остаться
во втором классе в третий раз?
Ведь Иван просто так не сдается,
он приложит все усилия,
чтобы остаться свободным.</t>
  </si>
  <si>
    <t>Лев Давыдычев (1927–1988) — советский писатель, чьи произведения для детей и сейчас остаются остроумными и актуальными. Чувство юмора прозаика оценили не только в Советском
Союзе — его книги также издавали в Венгрии, Польше, Чехославакии и Болгарии. Книга «Жизнь и страдания Ивана Семёнова,
второклассника и второгодника» посвящена веселым приключениям ленивого, но доброго и озорного мальчика-фантазера. Красочные иллюстрации к книге создала художница Мария Спехова.
Для среднего школьного возраста.</t>
  </si>
  <si>
    <t>Дело Аляски Сандерс</t>
  </si>
  <si>
    <t>Диккер Ж.</t>
  </si>
  <si>
    <t>Весь Жоэль Диккер</t>
  </si>
  <si>
    <t>978-5-17-150395-6</t>
  </si>
  <si>
    <t>Диккер(best)</t>
  </si>
  <si>
    <t>L’AFFAIRE ALASKA SANDERS</t>
  </si>
  <si>
    <t>ASE000000000866500</t>
  </si>
  <si>
    <t>http://cdn.eksmo.ru/v2/ASE000000000866500/COVER/cover1.jpg</t>
  </si>
  <si>
    <t>Диккер(best)!Дело Аляски Сандерс</t>
  </si>
  <si>
    <t>"Дело Аляски Сандерс" — долгожданное продолжение мирового бестселлера Жоэля Диккера "Правда о деле Гарри Квеберта". В небольшом городке Маунт-Плезант происходит ужасное убийство, которое нарушает спокойную жизнь штата Нью-Гэмпшир. Жертвой становится юная Аляска Сандерс, тело которой находят на берегу озера в апреле 1999 года. Убийца признался и покончил с собой, и сержант Перри Гэхаловуд быстро закрыл это дело. Но одиннадцать лет спустя Гэхаловуду поступило анонимное сообщение, которое перевернуло все с ног на голову. О преступлении становится известно писателю Маркусу Гольдману, и он приезжает в город, чтобы погрузиться в это дело и разобраться с призраками прошлого. Вместе с сержантом они раскрывают тайны жизни Аляски Сандерс и обнаруживают связь с другими мрачными загадками из прошлого, включая исчезновение Гарри Квеберта.
В этом многослойном повествовании, охватывающем несколько десятилетий, ярко проявляется мастерство Жоэля Диккера. Сюжет такой же драматичный, непредсказуемый и интригующий, как и в романе «Правде о деле Гарри Квеберта», который стал литературной сенсацией и разошелся тиражом в 15 миллионов экземпляров.</t>
  </si>
  <si>
    <t>“Дело Аляски Сандерс” — новый роман швейцарского писателя Жоэля Диккера, в котором читатель встретится с уже знакомыми ему героями бестселлера “Правда о деле Гарри Квеберта”. И снова в центре детективного сюжета — громкое убийство, переворачивающее благополучную жизнь маленького городка штата Нью-Гэмпшир. На берегу озера в лесу найдено тело юной девушки. За дело берется сержант Перри Гэхаловуд, и через несколько дней расследование завершается: подозреваемые сознаются в убийстве. Но спустя одиннадцать лет сержант получает анонимное послание, и становится ясно, что произошла ошибка. Вместе с писателем Маркусом Гольдманом они вновь открывают дело, чтобы найти настоящего преступника, а заодно встретиться лицом к лицу со своими призраками прошлого.</t>
  </si>
  <si>
    <t>Ночь Огня</t>
  </si>
  <si>
    <t>Ночь дьявола Пенелопы Дуглас</t>
  </si>
  <si>
    <t>978-5-17-145973-4</t>
  </si>
  <si>
    <t>Дуглас(Ночь дьявола)</t>
  </si>
  <si>
    <t>FIRE NIGHT</t>
  </si>
  <si>
    <t>ASE000000000862045</t>
  </si>
  <si>
    <t>http://cdn.eksmo.ru/v2/ASE000000000862045/COVER/cover1.jpg</t>
  </si>
  <si>
    <t>Дуглас(Ночь дьявола)6.Ночь Огня</t>
  </si>
  <si>
    <t>— Новелла для всех поклонников цикла «Ночь дьявола»!
— Пенелопа Дуглас — автор бестселлеров New York Times, USA Today, and Wall Street Journal и королева тёмного New Adult романа.
— «Ночь огня» — обязательная к прочтению история для тех, кто хочет по-настоящему насладиться эпилогом «Сумрака».
— Герои романов «Испорченный», «Убежище», «Курок» и «Сумрак» собрались вместе, и кажется, их «долго и счастливо» под угрозой...
— Книга понравится всем фанатам Эль Кеннеди и Кейт Стюарт.</t>
  </si>
  <si>
    <t>Часы на Святом Килиане бьют полночь, когда во мраке раздается таинственный шепот. За окном падает снег, в темноте мерцает пламя свечей, освещая самую долгую ночь в году.
Ночь дьявола — не единственный праздник, который мы отмечаем. Сегодня нам предстоит надеть другие маски. Одни зовут это время серединой зимы, другие —Йолем. Мы же говорим — Ночь Огня.</t>
  </si>
  <si>
    <t>Как влиять на людей и выработать уверенность в себе, выступая публично</t>
  </si>
  <si>
    <t>978-5-17-185681-6</t>
  </si>
  <si>
    <t>Tips for Public Speaking</t>
  </si>
  <si>
    <t>ASE000000000898254</t>
  </si>
  <si>
    <t>http://cdn.eksmo.ru/v2/ASE000000000898254/COVER/cover1.jpg</t>
  </si>
  <si>
    <t>ДумайБогатей(best)Карнеги Как влиять на людей и выработать уверенность в себе, выступая публично</t>
  </si>
  <si>
    <t>Современный мир требует умения общаться, говорить уверенно, увлекать своими идеями. В любой сфере, в любом деле —  от обсуждения вашего повышения с начальством до тоста на юбилее любимой бабушки —  ваш успех будет зависеть от навыка публичных выступлений. И нет в этой сфере лучшего учителя, чем Дейл Карнеги. 
Эта книга переведена на русский язык и издается впервые! Здесь вы найдете приемы, которые когда-то помогли самому автору стать величайшим оратором Америки, а также научитесь говорить красиво и убедительно, улучшите память, узнаете, как не бояться публичных выступлений, расширить словарный запас и находить темы для разговора с любым человеком. 
Где уверенность, там успех —  научившись говорить убедительно, вы добьетесь всего!</t>
  </si>
  <si>
    <t>Чайковский. История одинокой жизни</t>
  </si>
  <si>
    <t>Берберова Н.Н.</t>
  </si>
  <si>
    <t>ЖИЛ</t>
  </si>
  <si>
    <t>978-5-17-184264-2</t>
  </si>
  <si>
    <t>Рубис Сергей Александрович</t>
  </si>
  <si>
    <t>ASE000000000896737</t>
  </si>
  <si>
    <t>http://cdn.eksmo.ru/v2/ASE000000000896737/COVER/cover1.jpg</t>
  </si>
  <si>
    <t>ЖИЛ Берберова Чайковский. История одинокой жизни</t>
  </si>
  <si>
    <t>Нина Берберова (1901–1993) — прозаик, поэт, “первая парижская дама русской литературы”, автор сенсационной автобиографии “Курсив мой” (1969).
В 1930-х Берберова пишет беллетризованную биографию Петра Ильича Чайковского. Она создает портрет живого человека, портрет без маски, но сохраняет такт и верность фактам. Вечная чужестранка, она рассказывает о русском композиторе так, будто никогда не покидала России…
“Музыка слишком сильно действовала на Пьера, особенно когда он «фантазировал» на рояле. Он кричал в бессонницу: «О, эта музыка, эта музыка!»
— Ничего не слышно, никакой музыки нет, — отвечала Фанни, прижимая его к себе. 
— Она у меня здесь, здесь! — кричал он, рыдая и хватая себя за голову. — Она не дает мне покоя.
Но сквозь эти детские бессонницы, сквозь трудности дней на него теперь все чаще находила какая-то горделивая радость, словно он что-то решил про себя, что-то искал, долго, очень долго — искал и нашел, озарил какой-то темный угол в себе. Он мог этим странным, звучным языком рассказывать о себе наконец по-настоящему — но главное не то, чтобы его поняли, главное — самому высказаться на нем”.
Нина Берберова</t>
  </si>
  <si>
    <t>Реальность ведьмы. Психоаналитическое видение для смелых женщин</t>
  </si>
  <si>
    <t>Цапенко А.В.</t>
  </si>
  <si>
    <t>Звезда Рунета</t>
  </si>
  <si>
    <t>978-5-17-148080-6</t>
  </si>
  <si>
    <t>ЗвездаРунета</t>
  </si>
  <si>
    <t>ASE000000000862644</t>
  </si>
  <si>
    <t>http://cdn.eksmo.ru/v2/ASE000000000862644/COVER/cover1.jpg</t>
  </si>
  <si>
    <t>ЗвездаРунета Цапенко Реальность ведьмы. Психоаналитическое видение для смелых женщин</t>
  </si>
  <si>
    <t>Александр Цапенко – бизнес-психолог, клинический психолог с 18-летним стажем, коуч (ICF), супервизор, действительный член и преподаватель ОППЛ, почётный член психоаналитического общества «Париш» им. С.Шпильрейн, специалист по стратегическим коммуникациям и сложным переговорам, гипнолог и NLP мастер, автор-ведущий обучающих и развивающих тренингов, основатель онлайн-школы «Метод Цапенко», писатель.
Что влияет на вашу жизнь? На что влияете вы? Хотите иметь больше влияния?
Книга основана на популярном авторском видеокурсе для женщин, который включает: стратегии поведения, «глубинную» психологию и разбор распространенных случаев из профессиональной практики. 
В руководстве даны инструменты самоанализа, которые помогут:
- «излечить» самооценку, принять себя и свою сексуальность;
- проработать негативные сценарии; 
- противостоять манипуляциям и самому отказаться от них;  
- наладить отношения с родителями и партнером; 
- освоить принципы влияния на события и окружение и мн. др. 
Шагните в новую счастливую реальность под руководством эксперта!</t>
  </si>
  <si>
    <t>«Реальность ведьмы» — руководство практического волшебства от Александра Цапенко, знатока тонкостей отношений между мужчиной и женщиной. Создателя обучающих программ, руководителя центра психологической безопасности, автора научных статей и развивающих тренингов, практикующего в течение 18 лет психотерапевта и гипнолога. Книга расскажет, на что, на кого и как вы можете влиять и почему благодаря этому возможно исполнить самые неожиданные желания, найти своего мужчину или обрести его заново и стать счастливой рядом с ним.
«Ты увидишь все причинно-следственные связи своих обломов, научишься смело принимать реальность, как она есть, менять её под новую себя. В эту реальность войдут мужчины, с которыми Ты будешь играть уже по новым правилам, Твоим правилам. Итак, теперь ход королевы».
Александр Цапенко
Посмотрите на себя и окружающий мир честно, примите его таким, какой он есть, и перестаньте прятаться за привычными галлюцинациями.</t>
  </si>
  <si>
    <t>Арабский язык без репетитора. Самоучитель арабского языка</t>
  </si>
  <si>
    <t>Азар М.</t>
  </si>
  <si>
    <t>978-5-17-122079-2</t>
  </si>
  <si>
    <t>ASE000000000850561</t>
  </si>
  <si>
    <t>http://cdn.eksmo.ru/v2/ASE000000000850561/COVER/cover1.jpg</t>
  </si>
  <si>
    <t>ИностранБезРепетитора Арабск.яз. Самоучитель</t>
  </si>
  <si>
    <t>В книге даётся упрощённый начальный курс арабского языка. Освоив предлагаемый материал, вы научитесь с лёгкостью понимать арабское письмо, сможете составлять простые предложения, поддерживать несложный диалог, читать арабские тексты. Предлагаемые к каждому уроку упражнения самоучителя направлены на постановку правильного произношения букв, слов и словосочетаний, а также на развитие практических навыков восприятия арабского письма. Для успешного закрепления пройденной темы в конце каждого урока помещены упражнения, ключи к которым читатель найдет в конце книги. 
Пособие предназначено для широкого круга лиц, изучающих арабский язык, и в первую очередь для тех, кто решил овладеть им самостоятельно. Книга будет также полезна для желающих приступить к чтению Священного Корана в оригинале и выучить основные суры.</t>
  </si>
  <si>
    <t>Политическая карта мира с флагами А0 (в новых границах)</t>
  </si>
  <si>
    <t>Карта(легенда)</t>
  </si>
  <si>
    <t>Карта</t>
  </si>
  <si>
    <t>978-5-17-154928-2</t>
  </si>
  <si>
    <t>1 170х790</t>
  </si>
  <si>
    <t>1180x800</t>
  </si>
  <si>
    <t>ASE000000000871407</t>
  </si>
  <si>
    <t>http://cdn.eksmo.ru/v2/ASE000000000871407/COVER/cover1.jpg</t>
  </si>
  <si>
    <t>Карта(легенда)Политическая карта мира с флагами А0(в новых границах)</t>
  </si>
  <si>
    <t>Эта настенная Политическая карта мира, покрытая с лицевой стороны антибликовым покрытием, имеет размеры 1170х790 мм. На карте представлены все 196 независимых государств мира с их столицами, а также владения и территории с особым статусом. Россия представлена в новых границах: с Донецкой и Луганской народными республиками, Запорожской и Херсонской областями, Республикой Крым и Севастополем. Населённые пункты на карте даны в трёх градациях численности: более 1 млн жителей, от 100 тыс. до 1 млн, менее 100 тыс. жителей. Карта обрамлена официальными флагами государств мира, расположенными в алфавитном порядке, что облегчает их поиск. Рекомендовано для широкого круга пользователей.</t>
  </si>
  <si>
    <t>Англо-русский русско-английский словарь с произношением</t>
  </si>
  <si>
    <t>Карманная библиотека словарей: лучшее</t>
  </si>
  <si>
    <t>978-5-17-096707-0</t>
  </si>
  <si>
    <t>КБС(best/тв)</t>
  </si>
  <si>
    <t>ASE000000000722654</t>
  </si>
  <si>
    <t>http://cdn.eksmo.ru/v2/ASE000000000722654/COVER/cover1.jpg</t>
  </si>
  <si>
    <t>КБС(best/тв)Анг.-рус.Рус.-анг.словарь с произношением</t>
  </si>
  <si>
    <t>Серия "Карманная библиотека словарей: лучшее"  включает словари и пособия по русскому и иностранным языкам.
Удобный формат и содержательность изданий позволяют необходимую информацию всегда иметь под рукой.
"Англо-русский русско-английский словарь с произношением" отличается от других подобных словарей тем, что произношение английских слов дано русскими бувами, причем не только в англо-русской части, но и в русско-английской.
Словарь предназначен для всех, кто стремится овладеть английским языком.</t>
  </si>
  <si>
    <t>Сергей Матвеев, известный автор словарей и пособий по иностранным языкам, предлагает англо-русский и русско-английский словарь для начинающих учить английский язык.
В каждой части содержится по 4 тыс. самых употребительных слов.
Все слова в англо-русской части снабжены транскрипцией, написанной русскими буквами, причем транскрипция английских слов дается и в русско-английской части.
В конце каждой части есть список неправильных глаголов. Словарь предназначен для всех, кто учит английский язык.</t>
  </si>
  <si>
    <t>Четыре сезона</t>
  </si>
  <si>
    <t>978-5-17-181751-0</t>
  </si>
  <si>
    <t>Different seasons</t>
  </si>
  <si>
    <t>ASE000000000895097</t>
  </si>
  <si>
    <t>http://cdn.eksmo.ru/v2/ASE000000000895097/COVER/cover1.jpg</t>
  </si>
  <si>
    <t>Кинг(книжная полка)Четыре сезона</t>
  </si>
  <si>
    <t>– «Четыре сезона» — первый сборник Стивена Кинга, состоящий из четырех повестей — любимый формат автора. 
– Стивен Кинг — один из самых популярных писателей современности. Его книги переведены на 44 языка, изданы в 80 странах и разошлись тиражом свыше 400 миллионов экземпляров.
– В сборник вошли четыре повести, привязанные к определенному времени года. Каждая из повестей была экранизирована или готовится к экранизации.
– Заглавная повесть «Рита Хэйворт и побег из Шоушенка» (Весна) легла в основу легендарного фильма Фрэнка Дарабонта с Тимом Роббинсом и Морганом Фриманом в главных ролях. Это история невинно осужденного человека, который, несмотря на пожизненное заключение, лелеет надежду и шаг за шагом воплощает гениальный план побега.
– «Способный ученик» (Лето) повествует о старшекласснике Тодде Боудене, который узнает темное прошлое соседа и постепенно становится его учеником. «Тело» (Осень) описывает путешествие четырех подростков через темный лес к месту, где лежит труп.
«Метод дыхания» (Зима) представляет собой рассказ пожилого врача о сильной женщине, решившей бросить вызов смерти.
– Издание выходит в серии «Кинг: книжная полка»: коллекционное оформление от художника Андрея Фереза, суперобложка, минималистичный переплет, белая бумага, лента‑ляссе.</t>
  </si>
  <si>
    <t>Стивен Кинг — писатель, любящий традиции. И одна из них — это публикация сборников, неизменно состоящих из четырех повестей. «Четыре сезона» стал первым таким сборником. Его заглавная повесть «Рита Хэйворт и побег из Шоушенка» легла в основу легендарного фильма Фрэнка Дарабонта с Тимом Роббинсом и Морганом Фриманом в главных ролях.
Здесь каждое произведение — небольшое путешествие, тон и настроение которому задает определенное время года… 
Весна — и невинно осужденный человек приговорен к пожизненному заключению, однако пока в нем живет надежда — он будет шаг за шагом претворять в жизнь свой гениальный план побега.
Лето — и в маленьком городке старшеклассник Тодд Боуден становится одержим темным прошлым старика по соседству, постепенно становясь его учеником.
Осень — и четверо изнывающих от скуки подростков бредут сквозь темный, бесконечный лес, чтобы посмотреть на труп.
Зима — и пожилой врач начинает удивительный рассказ о сильной женщине, решившей одержать победу над смертью.</t>
  </si>
  <si>
    <t>Вонгозеро</t>
  </si>
  <si>
    <t>Вагнер Я.</t>
  </si>
  <si>
    <t>978-5-17-121428-9</t>
  </si>
  <si>
    <t>ASE000000000849881</t>
  </si>
  <si>
    <t>http://cdn.eksmo.ru/v2/ASE000000000849881/COVER/cover1.jpg</t>
  </si>
  <si>
    <t>Кино(best)Эпидемия. Вонгозеро.</t>
  </si>
  <si>
    <t>В конце 2019 года на платформе ТНТ-PREMIER выходит киносериал «ЭПИДЕМИЯ» — экранизация бестселлера Яны Вагнер «ВОНГОЗЕРО». 
В главных ролях: КИРИЛЛ КЯРО («Измены»), ВИКТОРИЯ ИСАКОВА («Пьяная фирма», «Ученик»), МАРЬЯНА СПИВАК («Нелюбовь»), АЛЕКСАНДР РОБАК («Домашний арест», «Мертвое озеро»), АННА МИХАЛКОВА («Обычная женщина»), АЛЕКСАНДР ЯЦЕНКО («Год культуры», «Чернобыль. Зона отчуждения», «Аритмия»).</t>
  </si>
  <si>
    <t>«Вонгозеро» — роман-катастрофа, антиутопия, роуд-стори, постмодернистский триллер. Вошел в лонг-листы премий «НОС» и «Национальный бестселлер», был переведен на 13 языков и стал финалистом премий Prix Bob Morane и журнала Elle. На платформе PREMIER вышла его экранизация — киносериал «Эпидемия». 
«Город закрыли вдруг, ночью. Я точно помню, тревоги еще не было. Невозможно было представить себе, что карантин не закончится за несколько недель. По телевизору в эти дни говорили “временная мера”, “ситуация под контролем”, “в городе достаточно лекарств, поставки продовольствия организованы”. Это было по-своему даже приятно — внеурочный отпуск; наша связь с городом была не прервана, а просто ограничена. Идея пробраться туда казалась несрочной… Все случилось так быстро. Мы ужаснулись тому, какими были беспечными. Четыреста тысяч заболевших!» Так начиналась эпидемия.</t>
  </si>
  <si>
    <t>Самый странный нуб</t>
  </si>
  <si>
    <t>Каменистый А.</t>
  </si>
  <si>
    <t>Коллекция боевой фантастики</t>
  </si>
  <si>
    <t>978-5-17-184821-7</t>
  </si>
  <si>
    <t>КоллекцияБоевФантастики</t>
  </si>
  <si>
    <t>ASE000000000887374</t>
  </si>
  <si>
    <t>http://cdn.eksmo.ru/v2/ASE000000000887374/COVER/cover1.jpg</t>
  </si>
  <si>
    <t>КоллекцияБоевФантастики Каменистый Самый странный нуб(ИДЛенинград)</t>
  </si>
  <si>
    <t>– Коллекционное издание, в которое вошли сразу три романа цикла — «Самый странный нуб», «Раб Запертых Земель» и «Боги Второго Мира». 
– История о герое, который начинает почти с нуля и оказывается в центре большой игры, где на кону уже не личное выживание, а расклад сил целого мира.
– В основе сюжета — мир ЛитРПГ с виртуальной реальностью, квестами, прокачкой и жесткой конкуренцией. Вчерашние союзники становятся врагами, нейтралитет рушится, а ничем не примечательный рудник внезапно превращается в точку ожесточенной войны.
– Главный герой — не классический избранный, а тот самый «странный нуб», которого сначала недооценивают, а потом начинают разыскивать сильнейшие игроки; интрига строится на его неожиданной роли в событиях, которые быстро выходят за рамки обычной игровой авантюры.
– Для читателей, которым нравится динамика без долгой раскачки: осады, стычки, рейды, захват территорий, преследование и постоянное ощущение, что положение меняется каждую минуту, а безопасных мест в игре больше не осталось. 
– Артем Каменистый — один из самых известных авторов российской боевой фантастики и постапокалипсиса.
– «Коллекция» — увесистые тома толщиной с ладонь, не менее тысячи страниц в каждом, отпечатанные на отличной бумаге в твердом переплете и прекрасном оформлении.</t>
  </si>
  <si>
    <t>После взрыва в лаборатории Рос остался единственным выжившим сотрудником. Выйдя из комы через три месяца, он понимает, что оказался в безвыходном положении: поддержание его жизни возможно, лишь пока он находится в состоянии комы. Перед Росом стоит выбор: десятилетия искусственной комы и криостата в ожидании доступности новых методов лечения или добровольная эвтаназия.
Но есть и третий, необычный вариант — «Второй мир», виртуальная игра с полным погружением. Средств Роса, средств его родителей и остатков обязательств компании достаточно для приобретения рабочего аккаунта, специального оборудования для подключения больных игроков и поддержания тела в состоянии искусственной комы в течение десяти месяцев. За это время Росу необходимо освоиться в игре и найти себе заработок, достаточный для оплаты аккаунта и содержания тела.</t>
  </si>
  <si>
    <t>Цвет из иных времен</t>
  </si>
  <si>
    <t>Ши М.</t>
  </si>
  <si>
    <t>Легенды хоррора</t>
  </si>
  <si>
    <t>978-5-17-176625-2</t>
  </si>
  <si>
    <t>Кудрявцев Николай Валерьевич</t>
  </si>
  <si>
    <t>ЛегендыХоррора</t>
  </si>
  <si>
    <t>Autopsy and Other Tales (Vol 2)</t>
  </si>
  <si>
    <t>ASE000000000890924</t>
  </si>
  <si>
    <t>http://cdn.eksmo.ru/v2/ASE000000000890924/COVER/cover1.jpg</t>
  </si>
  <si>
    <t>ЛегендыХоррора Ши Цвет из иных времен</t>
  </si>
  <si>
    <t>– «Цвет из иных времен» — сборник произведений в жанре хоррор от Майкла Ши, лауреата Всемирной премии фэнтези и номинанта премий «Небьюла» и «Хьюго».
– Центральное произведение сборника — роман «Цвет из иных времен», продолжение культовой повести Г. Ф. Лавкрафта «Цвет из иных миров»: встреча с наследием великого мастера в современной интерпретации.
– В книге мастерски сочетаются лавкрафтовские мотивы и современная реальность конца XX века, а человечество сталкивается с непознанным — инопланетными цивилизациями, мистическими существами и древними проклятиями.
– Многие сюжеты сборника отражают тревоги современного мира: эпидемии, техногенные катастрофы, потерю контроля над реальностью.
– Издание входит в серию «Легенды хоррора»: твердый переплет, офсетная бумага, продуманное атмосферное оформление.</t>
  </si>
  <si>
    <t>Перед вами ретроспектива классических произведений Майкла Ши, в нее вошли роман «Цвет из иных времен» – прямое продолжение легендарной повести Г. Ф. Лавкрафта «Цвет из иных миров»,– а также ряд рассказов и повестей, по праву занимающих видные места в золотом фонде жанра ужасов. Здесь лавкрафтовские боги и создания сталкиваются с реальностью конца XX века, а люди вступают в контакт с инопланетными цивилизациями, своей причудливостью и чудовищностью способными потрясти любое воображение. Здесь через обыкновенный фастфуд распространяется болезнь, в корне меняющая человека. Здесь человек спорит с собственной смертью и уходит в странный загробный мир, чтобы бросить вызов собственному учителю. Обыкновенный клерк одержим идеей бессмертия и ради нее не остановится ни перед чем. Вместе с выхлопными газами от автомобилей по дорогам начинает распространяться странный грибок, и вскоре жизнь на Земле радикально преображается. Обрывы в связи и телевещании знаменуют пришествие на нашу планету чего-то чужого и опасного. Все это и многое другое ждет вас на страницах сборника невероятно разнообразного и никогда не повторяющегося Майкла Ши.</t>
  </si>
  <si>
    <t>Красавица и чудовище. Уровень 1 = Beauty and the Beast</t>
  </si>
  <si>
    <t>Легкое чтение на английском</t>
  </si>
  <si>
    <t>978-5-17-162267-1</t>
  </si>
  <si>
    <t>ЛегкЧтениеАнглийском</t>
  </si>
  <si>
    <t>ASE000000000878970</t>
  </si>
  <si>
    <t>http://cdn.eksmo.ru/v2/ASE000000000878970/COVER/cover1.jpg</t>
  </si>
  <si>
    <t>ЛегкЧтениеАнглийском(Уровень 1)Красавица и чудовище = Beauty and the Beast</t>
  </si>
  <si>
    <t>В книгу вошел незначительно сокращенный и упрощенный текст всемирно известной сказки «Красавица и чудовище». Предназначается для начинающих изучать английский язык (уровень 1 - Elementary).</t>
  </si>
  <si>
    <t>Славянское сказочное Таро</t>
  </si>
  <si>
    <t>Жадан Н.Д.</t>
  </si>
  <si>
    <t>Лучшие колоды Таро (Коробка с картами + руководство)</t>
  </si>
  <si>
    <t>978-5-17-163795-8</t>
  </si>
  <si>
    <t>75х115</t>
  </si>
  <si>
    <t>84x108/64*</t>
  </si>
  <si>
    <t>ЛучшКолодыТаро</t>
  </si>
  <si>
    <t>ASE000000000880843</t>
  </si>
  <si>
    <t>http://cdn.eksmo.ru/v2/ASE000000000880843/COVER/cover1.jpg</t>
  </si>
  <si>
    <t>ЛучшКолодыТаро(подар/коробка)Славянское сказочное Таро</t>
  </si>
  <si>
    <t>Славянское сказочное Таро художницы Натальи Жадан вдохновлено мудростью русских сказок, где по дремучим лесам бродит Баба Яга, творят чудеса заколдованные царевны и добрые молодцы отправляются навстречу приключениям. Опыт предков передается через старинные предания, преподнося ценные жизненные уроки.
В каждой карте сказочные сюжеты переплетаются с символикой Таро Уэйта. Знакомые образы станут вашими проводниками на пути к познанию собственного «Я».
В КОМПЛЕКТЕ:
• 78 карт с уникальными иллюстрациями на основе образов Таро Уэйта;
• руководство с авторскими комментариями к каждому аркану.</t>
  </si>
  <si>
    <t>Эксперимент «Брейнрот». Комикс</t>
  </si>
  <si>
    <t>Морозов Д.Н., Лавров Б.Б., Кривенко Е.А.</t>
  </si>
  <si>
    <t>Любимые герои. Истории</t>
  </si>
  <si>
    <t>ДЕТСКИЕ КОМИКСЫ</t>
  </si>
  <si>
    <t>978-5-17-181927-9</t>
  </si>
  <si>
    <t>ЛюбимГероиИстории</t>
  </si>
  <si>
    <t>ASE000000000895281</t>
  </si>
  <si>
    <t>http://cdn.eksmo.ru/v2/ASE000000000895281/COVER/cover1.jpg</t>
  </si>
  <si>
    <t>ЛюбимГероиИстории Эксперимент «Брейнрот». Комикс</t>
  </si>
  <si>
    <t>Небольшой тихий городок Грейматтер-Вэлли: однотипные дома, тихие улочки, летний теплый воздух пропитан беззаботностью. Каникулы в компании Тони, Майкла и Алекса проходят в привычной рутине: гонки на велосипедах, любимая закусочная, попытки не сойти с ума от скуки.
Однажды ребята вспомнили старую городскую легенду. По слухам, на заброшенной фабрике «Брейнтек» проводили странные эксперименты с машинами и искусственным интеллектом. Фабрику давно закрыли, остались лишь истории о пропавших без вести людях.
Друзья, движимые любопытством, решают раскрыть тайну и отправиться в место, которое все обходят стороной.</t>
  </si>
  <si>
    <t>Раскраска для сильно уставших. Раскраски антистресс</t>
  </si>
  <si>
    <t>Волкова Н.О.</t>
  </si>
  <si>
    <t>978-5-17-136937-8</t>
  </si>
  <si>
    <t>ASE000000000857803</t>
  </si>
  <si>
    <t>http://cdn.eksmo.ru/v2/ASE000000000857803/COVER/cover1.jpg</t>
  </si>
  <si>
    <t>МагичАртТерапия Раскраска для сильно уставших</t>
  </si>
  <si>
    <t>Хотите отдохнуть от каждодневной суеты? Наша новая раскраска поможет вам в этом. Раскрывайте нашу настольная терапия для сильно уставших и погружайтесь в расслабляющее разукрашивание</t>
  </si>
  <si>
    <t>Рабочая неделя, домашние дела, дети, другие заботы - как хочется от всего этого отдохнуть. Завернуться в уютный плед и включить любимый фильм. Или взять в руки давно не читанную любимую книгу. И так на неделюку, а лучше на две. Выключить телефон, зашторить окна, закрыть дверь на ключ изнутри, и всё, вас ни для кого нет. Теплый плед, горячий чай, уход за собой и вы в нирване. 
Погрузиться в это состояние поможет наша уютная раскараска для сильно уставших. Она как та самая умиротворяющая терапия, которая вам нужна прямо сейчас. Доставайте карандаши любимых успокаивающих цветов, и вперед! - отдыхать от всей этой суеты</t>
  </si>
  <si>
    <t>Смерть травы</t>
  </si>
  <si>
    <t>Кристофер Д.</t>
  </si>
  <si>
    <t>978-5-17-184794-4</t>
  </si>
  <si>
    <t>The Long Winter</t>
  </si>
  <si>
    <t>ASE000000000897495</t>
  </si>
  <si>
    <t>http://cdn.eksmo.ru/v2/ASE000000000897495/COVER/cover1.jpg</t>
  </si>
  <si>
    <t>МастераФантазии(нов)Кристофер Смерть травы</t>
  </si>
  <si>
    <t>– «Смерть травы» Джона Кристофера — сборник золотой классики постапокалиптики, включающий три культовых романа‑катастрофы: «Долгая зима», «У края бездны» и «Смерть травы».
– Джон Кристофер (1922–2012) — классик британской фантастики, чьи произведения продолжают традиции Уэллса и Уиндема.
– Роман «Смерть травы» вошел в список ста лучших книг научной фантастики, а «У края бездны» — в сотню лучших книг в жанре хоррор.
– «Долгая зима» — это история о внезапном падении солнечной активности и замерзающей Европе, где орды переселенцев отчаянно движутся на юг в поисках тепла и выживания.
– «У края бездны» — апокалиптическая картина череды грандиозных землетрясений, стирающих с карты города и целые страны.
– «Смерть травы» — рассказ о глобальном голоде, разразившемся из‑за вируса, уничтожающего флору и ставящего человечество на грань вымирания.
– Произведения исследуют поведение людей в экстремальных условиях, распад социальных норм и борьбу за выживание.
– Издание в серии «Мастера фантазии — для всех»: твердый переплет, высокое качество печати, продуманное атмосферное оформление.</t>
  </si>
  <si>
    <t>В сборнике представлены самые известные романы-катастрофы Кристофера, родственные фантасмагориям Уэллса и Уиндема, золотая классика постапокалиптики.
«Долгая зима» рассказывает о внезапном падении солнечной активности и замерзающей Европе, об ордах переселенцев, движущихся на юг. «У края бездны» рисует картину череды грандиозных землетрясений, стирающих с карты города и даже целые страны. «Смерть травы» повествует о голоде, разразившемся во всем мире из-за вируса, уничтожающего флору.</t>
  </si>
  <si>
    <t>Тибетская медицина: современные практики здоровья</t>
  </si>
  <si>
    <t>Данзанов Ж.</t>
  </si>
  <si>
    <t>Медицинские практики Востока</t>
  </si>
  <si>
    <t>978-5-17-163799-6</t>
  </si>
  <si>
    <t>МедицинПрактикВостока</t>
  </si>
  <si>
    <t>ASE000000000880853</t>
  </si>
  <si>
    <t>http://cdn.eksmo.ru/v2/ASE000000000880853/COVER/cover1.jpg</t>
  </si>
  <si>
    <t>МедицинПрактикВостока Данзанов Тибетская медицина: современные практики здоровья</t>
  </si>
  <si>
    <t>Жимба Данзанов — доктор тибетской медицины, воспитанник буддийского ламы и знаменитого врача тибетской медицины Геше Балбар, основателя клиники «Чжуд-Ши». Лама Балбар с самого раннего детства посвящал своего воспитанника во все тонкости искусства врачевания. Всю жизнь Жимба Данзанов помогал своему легендарному дедушке и является прямым продолжателем его знаний и работы.
В книге Жимба Данзанов раскрывает базовые аспекты тибетской медицины и подробно останавливается на ее методах, адаптированных к условиям жизни в 21 веке. Наследие тибетской медицины, подтвержденное и обогащенное открытиями современной науки, помогает людям эффективно поддерживать здоровье и благополучие. 
Вы узнаете, как познать свою природу, достичь эмоционального и физического баланса, а также как обрести долголетие, разумно распоряжаясь своим телом. Сложные идеи и концепции тибетской медицины объяснены простым языком, а практические рекомендации, данные в этой книге, вы легко сможете внедрить в повседневную жизнь и достичь своих целей.</t>
  </si>
  <si>
    <t>Традиционная китайская медицина: как вылечить недуги и поддержать здоровье</t>
  </si>
  <si>
    <t>Пивоварова Г.П.</t>
  </si>
  <si>
    <t>978-5-17-163868-9</t>
  </si>
  <si>
    <t>ASE000000000880941</t>
  </si>
  <si>
    <t>http://cdn.eksmo.ru/v2/ASE000000000880941/COVER/cover1.jpg</t>
  </si>
  <si>
    <t>МедицинПрактикВостока Пивоварова Традиционная китайская медицина: как вылечить недуги и поддержать здоровье</t>
  </si>
  <si>
    <t>Галина Пивоварова — врач китайской и тибетской медицины с многолетним стажем. Понимая менталитет как китайских предков, так и соотечественников, автор максимально доходчиво донесла информацию, не просто утверждая что-либо, что часто встречается у китайских авторов, а с пояснениями и доказательствами, которые так важны для русского человека.
«Если бы я знал об этом раньше…» — эту фразу автор, практикующий врач, слышала слишком часто. Книга создана, чтобы развеять мифы и показать, что традиционная китайская медицина — это не что-то ненаучное и примитивное, а система с ясной и стройной логикой, актуальной по сей день.
Особую ценность представляют детальные объяснения правил образа жизни, которые часто противоречат расхожим представлениям о ЗОЖ, но обладают внутренней безупречной логикой и находят подтверждение в современных научных исследованиях. Вы научитесь основам диагностики и сможете применять методы самопомощи.
Это путеводитель для тех, кто хочет осознанно управлять своим здоровьем, опираясь на мудрость тысячелетий и данные сегодняшнего дня.</t>
  </si>
  <si>
    <t>Записки судмедэксперта</t>
  </si>
  <si>
    <t>Медицинские хроники</t>
  </si>
  <si>
    <t>978-5-17-180266-0</t>
  </si>
  <si>
    <t>МедХроники</t>
  </si>
  <si>
    <t>ASE000000000894029</t>
  </si>
  <si>
    <t>http://cdn.eksmo.ru/v2/ASE000000000894029/COVER/cover1.jpg</t>
  </si>
  <si>
    <t>МедХроники Ломачинский Записки судмедэксперта</t>
  </si>
  <si>
    <t>Самые простенькие ситуации в этой книге во многом рассматриваются с позиций судмедэксперта. А судмедэкспертиза или судмедэкспертиза, сами понимаете, наука весьма специфическая, и в силу этой самой специфики полна неожиданных детективных поворотов, бытовых мерзостей и медицинского цинизма. Хоть написаны все истории исключительно для широкой, не медицинской аудитории, но всё же слабонервным просьба не читать — рассказы варьируют от абсолютно безобидных околомедицинских баечек до эмоциональных крайностей, затрагивающих порою весьма неприятные и табуированные темы, типа расчлененных трупов, сексуальных извращений или криминальных абортов. А тем читателям, у кого подобные вещи рвотного рефлекса не вызывают — добро пожаловать в наш мир! В мир военных клиник и закрытых институтов, гарнизонных госпиталей и полковых лазаретов, медбатов и моргов, спецлабораторий и подводных лодок.
А. Ломачинский</t>
  </si>
  <si>
    <t>Извините, каша дома?</t>
  </si>
  <si>
    <t>Рупасова М.Н.</t>
  </si>
  <si>
    <t>978-5-17-183207-0</t>
  </si>
  <si>
    <t>ASE000000000896393</t>
  </si>
  <si>
    <t>http://cdn.eksmo.ru/v2/ASE000000000896393/COVER/cover1.jpg</t>
  </si>
  <si>
    <t>МирДружбаЖвачка(цв)Рупасова Извините, каша дома?</t>
  </si>
  <si>
    <t>«Извините, каша дома?» — сборник весёлых и трогательных стихов для самых маленьких. Эти стихи можно читать малышу перед сном, а можно вместе с ним разучивать вслух.
Книга подходит для семейного чтения и снабжена прекрасными иллюстрациями Анны Тененбаум.</t>
  </si>
  <si>
    <t>В этот сборник популярного детского поэта Маши Рупасовой вошли стихи для самых маленьких, которые можно весело и легко читать и разучивать всей семьёй.
Слово автору: «Я очень люблю малышей. Мне нравится мышление этих бунтарей, их зачастую утомительная борьба за независимость, их энергия и любознательность. Раннее детство сына было для меня одним из самых вдохновляющих периодов в моём материнстве. Эта книга о малышах, которые научились ходить и тут же отправились на поиски приключений. А приключения поджидают двухлетнего человека буквально на каждом шагу».</t>
  </si>
  <si>
    <t>Золушка и дракон</t>
  </si>
  <si>
    <t>Михалкова Е.И.</t>
  </si>
  <si>
    <t>Безупречный детектив (м)</t>
  </si>
  <si>
    <t>978-5-17-170883-2</t>
  </si>
  <si>
    <t>БезупречныйДетектив(м)</t>
  </si>
  <si>
    <t>ASE000000000886650</t>
  </si>
  <si>
    <t>http://cdn.eksmo.ru/v2/ASE000000000886650/COVER/cover1.jpg</t>
  </si>
  <si>
    <t>Михалкова(БезупречныйДетектив/м)Золушка и дракон</t>
  </si>
  <si>
    <t>- Переиздание бестселлера в новом оформлении.
- Елена Михалкова — мастер жанра остросюжетной прозы с прошлым помощника следователя. 
- Детективы автора понравятся любителям историй о частных сыщиках, работающих в тандеме и дополняющих друг друга. В книгах Елены Михалковой это хитроумный экспериментатор Макар Илюшин и галантный «настоящий мужчина» Сергей Бабкин.
- Общий тираж романов автора — более 2 000 000 экземпляров, по ним снято 16 фильмов.
- Новая серия «Безупречный детектив».</t>
  </si>
  <si>
    <t>В респектабельном пансионате пропадает дочь постоялицы. Пропадает — и снова возвращается.  И никто не может сказать, где была девушка и что с ней случилось. Кроме одного человека, который уже готовит новое преступление. Состоятельный старик сыграл со своей семьей злую шутку. Кто — жертва, а кто — чудовище? Ответить на этот вопрос не так просто, ведь каждый шкаф хранит свои скелеты за плотно закрытыми дверями, и ни один из членов состоятельной семьи не горит желанием открывать их. 
Сыщик Сергей Бабкин, вызванный в пансионат для расследования странного дела, понемногу разматывает запутанный клубок интриг и страстей. Ниточка приводит его к преступлению двадцатилетней давности. Сможет ли он остановить готовящееся убийство, когда расследование становится опасным для него самого? Виртуозная ДЕТЕКТИВНАЯ ИНТРИГА, ЛЮБОВЬ и САМООТВЕРЖЕННОСТЬ, ДРУЖБА и ПРЕДАТЕЛЬСТВО, история Золушки, открывающаяся с неожиданной стороны — всё это в романе Елены Михалковой «Золушка и дракон».
Кто из них скрывается рядом?</t>
  </si>
  <si>
    <t>Иллюзия игры</t>
  </si>
  <si>
    <t>978-5-17-177189-8</t>
  </si>
  <si>
    <t>ASE000000000891513</t>
  </si>
  <si>
    <t>http://cdn.eksmo.ru/v2/ASE000000000891513/COVER/cover1.jpg</t>
  </si>
  <si>
    <t>Михалкова(БезупречныйДетектив/м)Иллюзия игры</t>
  </si>
  <si>
    <t>– Переиздание популярного детектива в новом оформлении. Покетбук.
– Захватывающее путешествие за кулисы московского игорного бизнеса. 
– Харизматичные герои, захватывающий сюжет и запутанная детективная линия, процесс распутывания которой доставляет большое удовольствие.
– Елена Михалкова — яркий современный автор, работающий в жанре детектива. Общий тираж ее книг — более двух миллионов экземпляров, по романам Михалковой снято 16 фильмов.
– Серия «Безупречный детектив».</t>
  </si>
  <si>
    <t>Старый мошенник, удалившийся от дел, неожиданно получает в свое распоряжение талантливую ученицу. Ее способности, помноженные на его опыт, приводят к непредсказуемым последствиям. В банде шулеров, которой управляет умный и жестокий Марк Паулс, появляется новичок. Идеи Андрея изобретательны и необычны. Но его последняя афера должна превзойти их все, ведь ее цель — крупнейшее московское казино. Если у шулеров всё получится, они сорвут свой самый большой куш. Все участники романа Елены Михалковой вступают в игру, КАЖДЫЙ В СВОЮ, и ВСЕ уверены в ПОБЕДЕ. Но что ждет победителя, не знает ни один из них. Чем закончится эта Игра?</t>
  </si>
  <si>
    <t>Русские</t>
  </si>
  <si>
    <t>Шляхов А.Л.</t>
  </si>
  <si>
    <t>Народы мира</t>
  </si>
  <si>
    <t>978-5-17-168117-3</t>
  </si>
  <si>
    <t>НародыМира</t>
  </si>
  <si>
    <t>ASE000000000884626</t>
  </si>
  <si>
    <t>http://cdn.eksmo.ru/v2/ASE000000000884626/COVER/cover1.jpg</t>
  </si>
  <si>
    <t>НародыМира Русские</t>
  </si>
  <si>
    <t>Россия — огромная страна с богатой историей, раскинувшаяся на территориях Европы и Азии, и ставшая домом для самых разных народов. Так как же многонациональность страны повлияла на формирование русского характера? Откуда в русском человеке такая способность к самопожертвованию? И как эта связь культур не разрушилась с течением времени?
Русский народ известен умением находить выход из сложных ситуаций и готовностью помогать окружающим. В его культуре чувствуется тепло горячего самовара, мудрость народных сказок, трепетное сохранение традиций, уважение к старшим, и вместе с тем, высокая духовность, безграничная тяга к новым знаниям, стремление к искусству и гармонии. 
Современная Россия сохраняет свою самобытность, оставаясь загадочной и вместе с тем такой близкой и родной. Страна продолжает активно развиваться и вносит значимый вклад в формирование нового мирового порядка. Так может, в этом и заключается историческая миссия русского народа?</t>
  </si>
  <si>
    <t>Я стану главой этой семьи. Том 1</t>
  </si>
  <si>
    <t>Ким Р.</t>
  </si>
  <si>
    <t>Новелла. Я стану главой этой семьи</t>
  </si>
  <si>
    <t>978-5-17-181044-3</t>
  </si>
  <si>
    <t>Ручкина Александра Юрьевна</t>
  </si>
  <si>
    <t>НовеллаГлава</t>
  </si>
  <si>
    <t>ASE000000000885725</t>
  </si>
  <si>
    <t>http://cdn.eksmo.ru/v2/ASE000000000885725/COVER/cover1.jpg</t>
  </si>
  <si>
    <t>НовеллаГлава Ким Я стану главой этой семьи. Том 1</t>
  </si>
  <si>
    <t>Встречайте увлекательную корейскую новеллу, легшую в основу популярного одноименного вебтуна, покорившего множество сердец!
Фирентия Ломбарди была членом одной из самых влиятельных семей империи, пока ее кузены не получили власть над домом в свои руки. Наследство было быстро промотано, влияние утеряно, а доброе имя Ломбарди не только втоптали в грязь, но и превратили в синоним слова «предатели короны». Когда, казалось бы, все уже потеряно, судьба дает девушке второй шанс — она переносится в свое детство. Это время, когда ее отец и дедушка еще живы, а семья влиятельна и богата. Со знаниями о будущем Фирентия намерена изменить трагичную судьбу своего рода, а также стать главой семьи и привести ее к истинному величию. Но для этого ей понадобятся сильные союзники — люди, которые поддержат ее и помогут. Начать нужно уже сейчас: привлечь на свою сторону учителя, молодого врача и даже маленького одинокого мальчика, который в будущем станет самым могущественным императором в истории.
Для широкого круга читателей.</t>
  </si>
  <si>
    <t>ОГЭ. Английский. English vocabulary. Подготовка за 15 минут в день</t>
  </si>
  <si>
    <t>Манукова А.З., Орлова С.А.</t>
  </si>
  <si>
    <t>Сам себе репетитор. Подготовка за 15 минут</t>
  </si>
  <si>
    <t>978-5-17-161166-8</t>
  </si>
  <si>
    <t>ОГЭ(СамСебеРепетитор)</t>
  </si>
  <si>
    <t>ASE000000000877762</t>
  </si>
  <si>
    <t>http://cdn.eksmo.ru/v2/ASE000000000877762/COVER/cover1.jpg</t>
  </si>
  <si>
    <t>ОГЭ(СамСебеРепетитор)Английский. English vocabulary. Подготовка за 15 минут в день</t>
  </si>
  <si>
    <t>Все слова мгновенно забываются, а словообразование вызывает ступор? Сложно отвечать в устной части экзамена и анализировать текст? Непонятно, что и как рассказать о хобби, проблемах окружающей среды и планах на выходные?
Тогда это пособие вас спасет. В нем важная для ОГЭ лексика отрабатывается за счет многократной рециркуляции, что позволяет надежно запомнить уже изученное. Каждый урок посвящен одной теме, знание которой требуется для успешной сдачи экзамена, и насыщен новой лексикой, которая активно прорабатывается в множестве разнообразных упражнений. Здесь нет бесполезных длинных списков слов для запоминания: новые слова и коллокации вводятся почти в каждом упражнении и сразу же предполагают активную работу с ними.
Вся лексика сразу же выводится в речь благодаря заданиям и вопросам, стимулирующим высказаться по изученной теме, поэтому устная часть и письмо больше не вызовут растерянности. Шаблоны, подсказки, структура заданий, комплексный подход к изучению темы — все это позволит подготовиться к сдаче экзамена даже за пятнадцать минут ежедневных занятий.</t>
  </si>
  <si>
    <t>Небо в руках</t>
  </si>
  <si>
    <t>Малыгин В.В.</t>
  </si>
  <si>
    <t>Попаданец</t>
  </si>
  <si>
    <t>978-5-17-183783-9</t>
  </si>
  <si>
    <t>ASE000000000893111</t>
  </si>
  <si>
    <t>http://cdn.eksmo.ru/v2/ASE000000000893111/COVER/cover1.jpg</t>
  </si>
  <si>
    <t>Попаданец Малыгин Небо в руках(ИДЛенинград)</t>
  </si>
  <si>
    <t>Здесь можно с полным правом написать: не вернувшимся с полей сражений, с заданий, с вылетов, из похода. Это моряки и пехотинцы, танкисты и артиллеристы, сапёры и много, много кто ещё — военно-учётных специальностей в наших Вооружённых силах хватает. И не только они. На войне гибнут и простые люди, некомбатанты. Так что этот роман относится в полной мере и к ним. И пусть у каждого из ушедших будет ещё один шанс на жизнь. Пусть родные верят, что где-то там, в другом, параллельном мире продолжают жить дорогие их сердцу люди!
Неприветливое небо Северной столицы Российской империи осталось позади. Впереди — знойные просторы Туркестана, растрескавшаяся от жаркого солнца земля и заснеженные вершины Памира.</t>
  </si>
  <si>
    <t>49 законов счастья: практическое руководство к успешной и легкой жизни</t>
  </si>
  <si>
    <t>Гаспаров А.</t>
  </si>
  <si>
    <t>978-5-17-183631-3</t>
  </si>
  <si>
    <t>ASE000000000896543</t>
  </si>
  <si>
    <t>http://cdn.eksmo.ru/v2/ASE000000000896543/COVER/cover1.jpg</t>
  </si>
  <si>
    <t>ПрактическийТренинг 49 законов счастья: практическое руководство к успешной и легкой жизни</t>
  </si>
  <si>
    <t>Арт Гаспаров — выпускник МГИМО, дипломат по профессии и эксперт, изучающий развитие личности уже 20 лет.  Арт метко соединяет знания дипломатии и современной психологии. Объясняет сложные вещи настолько просто, что поймет школьник и переосмыслит взрослый.
Иногда внешне все выглядит нормально, но внутри мы чувствуем, что не живем так, как на самом деле хотим. Словно застряли на остановке между тем, кто мы есть сейчас, и тем, кем мы уже давно должны были стать. 
Новая книга Арта подскажет, как попасть в ту жизнь, которую вы действительно хотите. Поможет стать лучшей версией себя и наконец обрести подлинное счастье. 
Здесь нет магических обрядов и мыслей, что можно уговорить вселенную осуществить ваши мечты с помощью правильных ритуалов. Эта книга — про честную и понятную работу над собой. Про работу с вашим разумом и подсознанием. Вы получите готовые практики, наглядные примеры и точные стратегии, которые поднимут вас на новую высоту.
Разрешите себе перемены, успех и счастливый сценарий в самом главном месте — в своей голове!
Прочитав книгу, сможете переключить мышление так, что желаемая версия будущего перестанет быть далекой идеей. Благодаря новым смыслам, решениям и действиям она станет осуществимой и доступной.</t>
  </si>
  <si>
    <t>Защитная магия. Мощные обряды и техники от негативных энергий</t>
  </si>
  <si>
    <t>Нойман Ирина</t>
  </si>
  <si>
    <t>978-5-17-184668-8</t>
  </si>
  <si>
    <t>ASE000000000897282</t>
  </si>
  <si>
    <t>http://cdn.eksmo.ru/v2/ASE000000000897282/COVER/cover1.jpg</t>
  </si>
  <si>
    <t>ПрактичМагияЖизни Защитная магия. Мощные обряды и техники от негативных энергий</t>
  </si>
  <si>
    <t>Самый полный сборник по техникам защиты от негатива от мастера магии, рунолога и таролога Ирины Нойман. Книга затрагивает актуальные потребности современного человека — оградить себя от всего, на что нельзя повлиять или изменить.
Помимо защиты от магического воздействия, в книге есть практики от бытового и социального негатива, от козней людей, от обмана, клеветы, воровства, вандализма, психологических нападений, физических нападений, от агрессии, от соперниц, от энерговампиризма людей, от подселения сущностей, от несчастных случаев в рискованных ситуациях, защита в дороге, защита во время плавания, защита воинская, защита тайны. Текст наполнен актуальными практиками защиты: ребенка от дурных компаний, «антиабьюз», от телефонного мошенничества, авторского права от пиратства, зеркальная защита от травли в интернете.</t>
  </si>
  <si>
    <t>Рецепты для аэрогриля</t>
  </si>
  <si>
    <t>Латария Г.</t>
  </si>
  <si>
    <t>978-5-17-178899-5</t>
  </si>
  <si>
    <t>ASE000000000892000</t>
  </si>
  <si>
    <t>http://cdn.eksmo.ru/v2/ASE000000000892000/COVER/cover1.jpg</t>
  </si>
  <si>
    <t>ПростыеРецепты(Сборник)Рецепты для аэрогриля</t>
  </si>
  <si>
    <t>Перед вами практическое руководство, которое станет незаменимым помощником как для новичков, так и для опытных пользователей аэрогриля. Более 80 рецептов, составленных из доступных ингредиентов и снабжённых чёткими инструкциями, помогут с лёгкостью готовить в этом приборе самые разные блюда — от повседневных мясных и овощных до выпечки, открыв новые грани вкусной и здоровой кухни.</t>
  </si>
  <si>
    <t>Рисуем за 30 секунд любые машины</t>
  </si>
  <si>
    <t>978-5-17-152283-4</t>
  </si>
  <si>
    <t>ASE000000000868622</t>
  </si>
  <si>
    <t>http://cdn.eksmo.ru/v2/ASE000000000868622/COVER/cover1.jpg</t>
  </si>
  <si>
    <t>Рисуем(за 30 секунд)Любые машины</t>
  </si>
  <si>
    <t>Рисовать могут все! Рисование — это практический навык, как чтение или письмо. Книга «Рисуем за 30 секунд любые машины» содержит пошаговые наглядные инструкции, которые помогут ребёнку научиться рисовать легковые автомобили, воздушный и водный транспорт, строительную и сельскохозяйственную технику, машины экстренной помощи и многое другое. 
Благодаря рисованию улучшаются восприятие, зрительная память, мелкая моторика. Рисование снимает стресс, избавляет от страхов, уменьшает тревожность и поднимает самооценку.</t>
  </si>
  <si>
    <t>В книге «Рисуем за 30 секунд любые машины» — пошаговые наглядные инструкции, которые помогут ребёнку научиться рисовать легковые автомобили, воздушный и водный транспорт, строительную и сельскохозяйственную технику, машины экстренной помощи и многое другое.
Рисовать могут все — это гораздо легче, чем кажется на первый взгляд.
Для дошкольного возраста.</t>
  </si>
  <si>
    <t>Тёмные теории. Философия после постмодерна</t>
  </si>
  <si>
    <t>Хаустов Д.</t>
  </si>
  <si>
    <t>Российская академия (Лёд)</t>
  </si>
  <si>
    <t>978-5-17-172124-4</t>
  </si>
  <si>
    <t>Климкина Алина Николаевна</t>
  </si>
  <si>
    <t>РосАкадемия</t>
  </si>
  <si>
    <t>ASE000000000887678</t>
  </si>
  <si>
    <t>http://cdn.eksmo.ru/v2/ASE000000000887678/COVER/cover1.jpg</t>
  </si>
  <si>
    <t>РосАкадемия Хаустов Тёмные теории. Философия после постмодерна(Лёд)</t>
  </si>
  <si>
    <t>…а следом все умерли: Барт, Фуко, потом и Делёз. И в этом мрачном пространстве, оставленном интеллектуальными богами вчерашнего дня, оказалось, что философский постмодерн был тупиком, хитрым змием, кусающим собственный хвост: самопоеданием модерна, живого мертвеца. И что оставалось? Ступать в неизвестное, не-просвещенное мысленное пространство. Так теории стали тёмными. Животные и микробы, грибы и бактерии, непроницаемый космос и океанические бездны, холодные коды киберкультуры, нечеловеческое, постгуманистическое и даже антигуманистическое — их новые миры. Там, за последней полосой света, оставленного меркнущим Просвещением, трепещут тревожные тени гегелевской «ночи мира»: здесь Г. Ф. Лавкрафт смотрит фильмы Дэвида Кроненберга, а радикальные нигилисты — Ларса фон Триера, здесь спекулятивные реалисты читают Филипа Дика и носят ожившие костюмы от Мартена Маржела, экологические активисты пристально всматриваются в «Чёрное зеркало» и в «Чужого», киберпанки вслушиваются в оглушающую тишину Джона Кейджа, а тёмные делёзианцы — в шумовые полотна Einstürzende Neubauten и в мизантропический вопль блэк-метала. Бруно Латур и Донна Харауэй, Квентин Мейясу и Грэм Харман, Ник Ланд и Реза Негарестани среди многих других отправляются в путешествие по катакомбам современного постгуманистического мышления. Мы пойдем вслед за ними — узнать, есть ли хоть что-то во тьме, и если да, то что именно.</t>
  </si>
  <si>
    <t>Полет. История одного путешествия</t>
  </si>
  <si>
    <t>Газданов Г.</t>
  </si>
  <si>
    <t>978-5-17-183760-0</t>
  </si>
  <si>
    <t>ASE000000000890075</t>
  </si>
  <si>
    <t>http://cdn.eksmo.ru/v2/ASE000000000890075/COVER/cover1.jpg</t>
  </si>
  <si>
    <t>Рус.класс!Газданов Полет. История одного путешествия</t>
  </si>
  <si>
    <t>– «Полет. История одного путешествия» — два лирических романа Гайто Газданова под одной обложкой, погружающие в атмосферу русской эмиграции и исследующие вечные вопросы смысла жизни, тоски по утраченному прошлому и обретения себя.
– Гайто Газданов (1903–1971) — русский писатель‑эмигрант осетинского происхождения, прозаик и литературный критик. Его творчество отличается глубоким психологизмом и изысканным стилем.
– «Полет» — это история о семье, вынужденной эмигрировать в Париж после Октябрьской революции. В центре повествования — внутренние переживания героев и их сокровенные чувства, прежде всего любовь.
– В основе сюжета второго романа — путешествие, которое преображает главного  героя, знакомя его с людьми разных судеб и взглядов.
– Роман посвящен сестре автора, казненный нацистами в 1943 году, — это придает произведению особую личную глубину и эмоциональную силу.
– Проза Газданова сочетает лиризм, психологическую глубину и реалистичное изображение эмигрантской среды — читатель погружается в атмосферу Парижа 1920–30‑х годов.
– Издание входит в серию «Русская классика» — коллекцию знаковых произведений отечественной литературы в твердом переплете с элегантным оформлением.</t>
  </si>
  <si>
    <t>В сборник вошли два лирических романа Гайто Газданова — «Полет» и «История одного путешествия», объединенных темой тоски по утраченному прошлому и попыток обрести смысл жизни.
 «Полет» — история об одной семье, вынужденной эмигрировать в Париж после Октябрьской революции. Сюжетная линия романа строится на внутренних переживаниях героев и рассказе о самом сокровенном в их жизни — о любви.
В «Истории одного путешествия» читателя ждет тот же Париж русской эмиграции, куда главный герой, Владимир, отправляется из Константинополя к старшему брату. Это путешествие сыграет значимую роль в жизни Владимира, открыв юноше людей самых разных взглядов и судеб, преобразив его самого до неузнаваемости.</t>
  </si>
  <si>
    <t>978-5-17-127175-6</t>
  </si>
  <si>
    <t>(Неактивен) Зайцев Александр Яковлевич</t>
  </si>
  <si>
    <t>ASE000000000852624</t>
  </si>
  <si>
    <t>http://cdn.eksmo.ru/v2/ASE000000000852624/COVER/cover1.jpg</t>
  </si>
  <si>
    <t>СамоучУспеха Карнеги Как влиять на людей и выработать уверенность в себе, выступая публично</t>
  </si>
  <si>
    <t>Современный мир требует умения общаться, говорить уверенно, увлекать своими идеями. В любой сфере, в любом деле — от обсуждения вашего повышения с начальством до тоста на юбилее любимой бабушки — ваш успех будет зависеть от навыка публичных выступлений. И нет в этой сфере лучшего учителя, чем Дейл Карнеги. 
Эта книга переведена на русский язык и издается впервые! Здесь вы найдете приемы, которые когда-то помогли самому автору стать величайшим оратором Америки, а также научитесь говорить красиво и убедительно, улучшите память, узнаете, как не бояться публичных выступлений, расширить словарный запас и находить темы для разговора с любым человеком. 
Где уверенность, там успех — научившись говорить убедительно, вы добьетесь всего!</t>
  </si>
  <si>
    <t>Атлас анатомии и физиологии человека. Учебное пособие для студентов учреждений среднего профессионального образования</t>
  </si>
  <si>
    <t>Самусев Р.П., Сентябрев Н.Н.</t>
  </si>
  <si>
    <t>Самусев. Анатомия</t>
  </si>
  <si>
    <t>978-5-17-122587-2</t>
  </si>
  <si>
    <t>СамусевАнатомия</t>
  </si>
  <si>
    <t>ASE000000000851056</t>
  </si>
  <si>
    <t>http://cdn.eksmo.ru/v2/ASE000000000851056/COVER/cover1.jpg</t>
  </si>
  <si>
    <t>СамусевАнатомия Атлас анатомии и физиологии человека. Учебное пособие для студентов учреждений среднего профессионального образования</t>
  </si>
  <si>
    <t>Настоящее учебное пособие  является первым отечественным изданием, в котором наряду со сведениями по анатомии органов и систем  человеческого организма указаны выполняемые ими функции.
Атлас  включает около 500 рисунков, схем и таблиц,  дающих представление об организме  как о единой  саморегулирующейся, способной к самовосстановлению  системе, и подробный пояснительный текст для более  ясного представления о структурно-функциональных особенностях органов и систем человеческого тела.</t>
  </si>
  <si>
    <t>Девять хвостов бессмертного мастера. Том 7</t>
  </si>
  <si>
    <t>Соул Д.</t>
  </si>
  <si>
    <t>Сказания о магии Поднебесной</t>
  </si>
  <si>
    <t>978-5-17-184586-5</t>
  </si>
  <si>
    <t>СказанияПоднебесной</t>
  </si>
  <si>
    <t>ASE000000000897320</t>
  </si>
  <si>
    <t>http://cdn.eksmo.ru/v2/ASE000000000897320/COVER/cover1.jpg</t>
  </si>
  <si>
    <t>СказанияПоднебесной Соул Девять хвостов бессмертного мастера. Том 7</t>
  </si>
  <si>
    <t>– Финал популярного цикла Джин Соул. Последняя книга истории Господина-с-горы и Лиса-с-горы.
– Динамичный и многогранный сюжет с несколькими линиями, за которыми интересно следить. 
– Пленительная атмосфера Древнего Китая, магии и мифов.
– Легкий язык, авторский юмор разбавляет зачастую напряженное повествование, позволяя погрузиться в книгу полностью.
– Красивая закладка в подарок!
– Для поклонников историй «Крылья золотой птицы» Джин Соул, «Магистр дьявольского культа» и «Благословение Небожителей» Мосян Тунсю, «Лисий дом» Тарьи Сампо.
– Серия «Сказания о магии Поднебесной» — лучшие отечественные фэнтези-новеллы в сеттингах Древнего Китая.</t>
  </si>
  <si>
    <t>Три Мира ликуют! Наступает эра благоденствия, и на праздничном банкете впервые за всю историю Трёх Миров собираются все существа и сущности, чтобы отпраздновать Великое Примирение. Ху Фэйцинь и Ху Вэй воссоединяются с новыми, неожиданными родственниками и друзьями. Люди Земного Царства наконец получают шанс узнать богов и демонов поближе. Казалось бы, что может пойти не так? Но... Когда на банкет заявляются незваные гости - из самого Ада,  все встает с ног на голову. А лисы... 
Лисы, как всегда, себе на уме.</t>
  </si>
  <si>
    <t>Изобретения настоящего. Роман в кризисе глобализации</t>
  </si>
  <si>
    <t>Джеймисон Ф.</t>
  </si>
  <si>
    <t>Слово современной философии (Лёд)</t>
  </si>
  <si>
    <t>978-5-17-168769-4</t>
  </si>
  <si>
    <t>СловоСовременФилософии</t>
  </si>
  <si>
    <t>Inventions of a Present</t>
  </si>
  <si>
    <t>ASE000000000885189</t>
  </si>
  <si>
    <t>http://cdn.eksmo.ru/v2/ASE000000000885189/COVER/cover1.jpg</t>
  </si>
  <si>
    <t>СловоСовременФилософии Джеймисон Изобретения настоящего. Роман в кризисе глобализации(Лёд)</t>
  </si>
  <si>
    <t>НЕЗАКОННОЕ ПОТРЕБЛЕНИЕ НАРКОТИЧЕСКИХ СРЕДСТВ, ПСИХОТРОПНЫХ ВЕЩЕСТВ, ИХ АНАЛОГОВ ПРИЧИНЯЕТ ВРЕД ЗДОРОВЬЮ, ИХ НЕЗАКОННЫЙ ОБОРОТ ЗАПРЕЩЕН И ВЛЕЧЕТ УСТАНОВЛЕННУЮ ЗАКОНОДАТЕЛЬСТВОМ ОТВЕТСТВЕННОСТЬ.
Что происходит с романом в условиях кризиса глобализации? Почему литература последних десятилетий не может говорить прежним языком?
В своей последней книге Фредрик Джеймисон размышляет о романах десятков авторов и рассуждает о писателях как таковых — от Джозефа Конрада и Василия Гроссмана до Габриэля Гарсиа Маркеса и Маргарет Этвуд. Для Джеймисона роман — не столько отражение реальности, сколько инструмент, фиксирующий глубинные противоречия эпохи позднего капитализма.
Джеймисон переизобретает форму исторического романа, разрабатывая собственный метод «материалистического формализма», который помогает нам представить писателей самых разных стран и эпох как изобретателей «настоящего», которого больше не существует, но в котором всем нам приходится жить.</t>
  </si>
  <si>
    <t>Недрогнувшей рукой</t>
  </si>
  <si>
    <t>Холмогорова Е.С.</t>
  </si>
  <si>
    <t>Совсем другое время</t>
  </si>
  <si>
    <t>978-5-17-170885-6</t>
  </si>
  <si>
    <t>СовсемДругоеВремя</t>
  </si>
  <si>
    <t>ASE000000000882440</t>
  </si>
  <si>
    <t>http://cdn.eksmo.ru/v2/ASE000000000882440/COVER/cover1.jpg</t>
  </si>
  <si>
    <t>СовсемДругоеВремя Холмогорова Недрогнувшей рукой</t>
  </si>
  <si>
    <t>В «Редакции Елены Шубиной» выходит сборник мемуарных заметок эссе прозаика и эссеиста Елены Холмогоровой «Недрогнувшей рукой». 
Художественные и мемуарные тексты, входящие в эту серию, приближают к читателю недавнее советское прошлое, позволяя отрефлексировать порой весьма болезненный исторический опыт. 
Все тексты из этого сборника можно снабдить прилагательными «уютные» и «мудрые» – редкое и драгоценное свойство прозы.</t>
  </si>
  <si>
    <t>Елена Холмогорова (р. 1952 г., Москва) — историк по образованию, прозаик, преподаватель литературного мастерства, редактор, зав. отделом прозы журнала “Знамя”. Автор одиннадцати книг прозы и эссеистики. 
“Недрогнувшей рукой” — книга о сокровенном. О детстве в необыкновенной московской семье, об отце-поэте, дедушке-художнике и дяде-музыканте, о дружбах, влюбленностях и разочарованиях, о книгах — прочитанных и изданных, о музыке и природе, о необыкновенных встречах и путешествиях. Это цепочка исповедальных, порой светлых, порой горьких размышлений о сбывшемся и несбывшемся, книга о любви, пронесенной через всю жизнь.
“Мне близка японская философия кинцуги — реставрация керамики с помощью лака, смешанного с золотым порошком. Все склейки, трещины, изъяны не только не прячутся, не замаскировываются, а наоборот — подчеркиваются, выделяются золотом… И чем дальше, тем яснее понимаешь: утраты, переживания — это часть тебя, часть твоего пути: не рубцы на теле жизни, а искусство золотого шва”.</t>
  </si>
  <si>
    <t>Полный курс актерского мастерства</t>
  </si>
  <si>
    <t>Станиславский К.С, Гиппиус С.В.,</t>
  </si>
  <si>
    <t>Театральные опыты</t>
  </si>
  <si>
    <t>978-5-17-102409-3</t>
  </si>
  <si>
    <t>ТеатрОпыты</t>
  </si>
  <si>
    <t>ASE000000000828949</t>
  </si>
  <si>
    <t>http://cdn.eksmo.ru/v2/ASE000000000828949/COVER/cover1.jpg</t>
  </si>
  <si>
    <t>ТеатрОпыты Станиславский Полный курс актерского мастерства</t>
  </si>
  <si>
    <t>Впервые в одном сборнике соединены самые популярные и известные работы К.С. Станиславского уже ставшие классикой «Работа актера над собой», часть 1 и 2 и «Работа актера над ролью»,  и С.В. Гиппиуса – известного театрального педагога, режиссера дубляжа, кинорежиссера. «Гимнастика чувств». Тренинг творческой психотехники», состоящего из теоретической части   из 400 актерских упражнений. Комплекс упражнений профессионального актерского тренинга творческой психотехники, названный автором «гимнастикой чувств», включил в себя элементы индийской йоги, восточных единоборств, языческих игр и упражнений театральных актеров, синтезированных и переработанных в рамках метода К. С. Станиславского и предназначенный не только для  преподавателей актерского мастерства, режиссеров, актеров и студентов театральных вузов и студий, но и для профессиональных психологов, специалистов ФСБ, МВД и МЧС.Открытые и внедренные в практику Гиппиусом приемы широко используются как в театральной педагогике, так и в психологии в качестве системы развития познавательных и эмоционально-волевых процессов.</t>
  </si>
  <si>
    <t>Влюбиться в твою улыбку. Книга 3</t>
  </si>
  <si>
    <t>978-5-17-180145-8</t>
  </si>
  <si>
    <t>You are beautiful when you smile (你微笑时很美) volume 3</t>
  </si>
  <si>
    <t>ASE000000000878922</t>
  </si>
  <si>
    <t>http://cdn.eksmo.ru/v2/ASE000000000878922/COVER/cover1.jpg</t>
  </si>
  <si>
    <t>ХитыКитаяКиберкраш Мэй Влюбиться в твою улыбку. Книга 3</t>
  </si>
  <si>
    <t>Команда ZGDX выходит в финал Летнего турнира, но и Международный чемпионат уже не за горами! Впереди еще более выматывающие дни, полные замысловатых стратегий и тактик, чтобы выиграть решающие матчи против сильных противников.
Тем временем отношения Тун Яо и Лу Сычэна переходят в новую фазу. За колкими шутками и привычными перепалками скрывается поддержка, которую нельзя показать любопытным фанатам. Когда давление извне становится почти невыносимым, им обоим предстоит сделать сложный выбор, от которого зависит будущее.
Выдержат ли чувства проверку славой, фанатами и жесткой реальностью профессионального киберспорта?</t>
  </si>
  <si>
    <t>Если ты выберешь уйти</t>
  </si>
  <si>
    <t>Мисфор М.</t>
  </si>
  <si>
    <t>Хиты молодежной прозы</t>
  </si>
  <si>
    <t>978-5-17-182906-3</t>
  </si>
  <si>
    <t>ASE000000000896101</t>
  </si>
  <si>
    <t>http://cdn.eksmo.ru/v2/ASE000000000896101/COVER/cover1.jpg</t>
  </si>
  <si>
    <t>ХитыМолодежПрозы Если ты выберешь уйти</t>
  </si>
  <si>
    <t>– Первая часть дилогии Мики Мисфор — не просто любовный роман, а терапевтическая история о пути к себе, преодолении тревожности и обретении внутренней опоры.
– Нежная романтическая проза в экзотическом сеттинге Таиланда: жаркий воздух, яркие улицы, ощущение постепенного возвращения к жизни.
– История о героине, которая сбегает от одиночества и внутренней пустоты, но находит не только любовь, но и возможность заново услышать себя.
– Роман о здоровых отношениях, где чувства рождаются не из громких признаний, а из бережности, заботы и тихих, вдумчивых поступков.
– Мика Мисфор — мастер молодежной романтической прозы, автор бестселлера «Играй!».
– Издание в твердом переплете с иллюстрированным форзацем и черно-белыми иллюстрациями в верстке.</t>
  </si>
  <si>
    <t>Потерянная и одинокая Соня верит, что недостойна счастья. Ее побег в Таиланд — последняя попытка найти хоть какой-то смысл. Она не подозревает, что ее ждет встреча, которая перевернет ее мир. Киран — воплощение идеала, от красоты которого замирает сердце. Но за безупречной внешностью скрывается душа, способная на понимание и невероятную нежность. Сможет ли девушка, привыкшая прятаться от мира, довериться тому, кто видит ее насквозь? И сможет ли она выбрать любовь, когда сама от нее отказалась?</t>
  </si>
  <si>
    <t>Воспламеняющая</t>
  </si>
  <si>
    <t>Хиты экрана: Кинг</t>
  </si>
  <si>
    <t>978-5-17-149309-7</t>
  </si>
  <si>
    <t>ХитыЭкрана Кинг</t>
  </si>
  <si>
    <t>FIRESTARTER</t>
  </si>
  <si>
    <t>ASE000000000865555</t>
  </si>
  <si>
    <t>http://cdn.eksmo.ru/v2/ASE000000000865555/COVER/cover1.jpg</t>
  </si>
  <si>
    <t>ХитыЭкрана Кинг Воспламеняющая</t>
  </si>
  <si>
    <t>Новое издание известного романа от автора культовых бестселлеров «Оно», «Сияние» и «Кладбище домашних животных».
В мае 2022 года состоится премьера новой экранизации романа — фильма «Воспламеняющая взглядом» с Заком Эфроном в главной роли.
Стивен Кинг — один из самых популярных авторов современности. Его книги переведены на 44 языка, изданы в 80 странах и разошлись по миру тиражом свыше 400 000 000 экземпляров.</t>
  </si>
  <si>
    <t>Много лет назад Энди Макги и его будущая жена приняли участие в секретном эксперименте таинственной Конторы.
Позже у них родилась дочь. Маленькая девочка по имени Чарли, обладающая особым даром.
И теперь Контора хочет заполучить ее, чтобы использовать в собственных целях.
И Энди вынужден бежать — бежать, чтобы спасти единственную дочь…
Так начинается «Воспламеняющая» — один из лучших романов Стивена Кинга. В 1984 году он лег в основу культового фильма с Дрю Бэрримор и Дэвидом Китом. В мае 2022 года состоялась премьера новой экранизации романа. Ее продюсерами стали Джейсон Блум, известный по фильму «Человек-невидимка», и Акива Голдсман, также работавший над «Доктором Сном» и «Темной Башней». Главные роли исполнили Райан Кира Армстронг и Зак Эфрон.</t>
  </si>
  <si>
    <t>Афганский казан. Рецепты</t>
  </si>
  <si>
    <t>Мельникова В.</t>
  </si>
  <si>
    <t>978-5-17-183035-9</t>
  </si>
  <si>
    <t>ASE000000000896240</t>
  </si>
  <si>
    <t>http://cdn.eksmo.ru/v2/ASE000000000896240/COVER/cover1.jpg</t>
  </si>
  <si>
    <t>ЧеткоПоДелу Афганский казан. Рецепты</t>
  </si>
  <si>
    <t>Афганский казан – это уникальная посуда, в которой можно приготовить всё: от наваристого супа и вкуснейшего плова до ароматного шашлыка и нежнейшего десерта. Благодаря герметичной крышке и толстым стенкам внутри сохраняется высокое давление, а блюда приобретают насыщенный вкус как в лучших ресторанах. 
Освойте приготовление 180 вкусных и полезных рецептов в афганском казане. Четкие инструкции — от подбора ингредиентов до подачи — гарантируют, что каждый ваш плов или лагман покорит семью и удивит гостей.</t>
  </si>
  <si>
    <t>Большая книга сакральной геометрии. Глубинная символика знаков и геометрических форм</t>
  </si>
  <si>
    <t>Прокопенко Иоланта</t>
  </si>
  <si>
    <t>978-5-17-159112-0</t>
  </si>
  <si>
    <t>ASE000000000875599</t>
  </si>
  <si>
    <t>http://cdn.eksmo.ru/v2/ASE000000000875599/COVER/cover1.jpg</t>
  </si>
  <si>
    <t>ШколаЭзотерики Прокопенко Большая книга сакральной геометрии. Глубинная символика знаков и геометрических форм</t>
  </si>
  <si>
    <t>Сакральная геометрия — это древняя система символов и форм, олицетворяющая гармонию и баланс во Вселенной. Она базируется на убеждении, что любая точка, линия или фигура имеет свое собственное значение, свой духовный и философский смысл. Они имеют связь с космическим порядком и влияют на энергию и сознание человека. Сакральная геометрия встречается в различных культурах и религиях, включая египетскую, греческую, индийскую, майя и другие.
Эта книга содержит огромный материал о значении фигур и символов, с которыми мы сталкиваемся каждый день, но не понимаем, в чем их суть. Эта книга будет вашим проводником в мир загадок и тайн.
Прочитав ее, вы познакомитесь с основными понятиями сакральной геометрии и убедитесь, что она присутствует повсюду в окружающем мире и даже в нас самих. Все во Вселенной — от простейших фигур до полотен гениальных художников прошлого — содержит в себе ключ для разгадки великих тайн мира и человека. 
Разобравшись в сакральной геометрии, вы не только сможете менять внутреннее и внешнее пространство, но и научитесь создавать собственный мир в соответствии со своими собственными желаниями, используя энергию сакральных элементов.</t>
  </si>
  <si>
    <t>Карты Силы Карлоса Кастанеды. Управление реальностью, предсказание будущего, открытие магических способностей</t>
  </si>
  <si>
    <t>Марк Бакнер</t>
  </si>
  <si>
    <t>Эзотерические метафорические карты (коробка с картами + руководство)</t>
  </si>
  <si>
    <t>978-5-17-163018-8</t>
  </si>
  <si>
    <t>118х80</t>
  </si>
  <si>
    <t>ЭзотеричМетафоричКарты((п</t>
  </si>
  <si>
    <t>ASE000000000879697</t>
  </si>
  <si>
    <t>http://cdn.eksmo.ru/v2/ASE000000000879697/COVER/cover1.jpg</t>
  </si>
  <si>
    <t>ЭзотеричМетафоричКарты(подар/коробка)Карты Силы Карлоса Кастанеды. Управление реальностью, предсказание будущего, открытие магических способностей</t>
  </si>
  <si>
    <t>Карты, созданные М. Бакнером на основе метода Карлоса Кастанеды, — наставники в обретении Силы, проводники к вашим скрытым способностям. Пятьдесят магических образов на картах откроют путь знаний индейских шаманов-брухо, а книга-руководство с толкованиями, практиками и раскладами, основанными на учении Кастанеды, поможет заглянуть в будущее и прикоснуться к тайному Знанию, до недавних пор открытому только посвященным.
На этом пути возможно все: самореализация, исполнение любых желаний и достижение самых невероятных целей. 
С помощью этой колоды карт можно:
·   получить энергию для исполнения любых желаний и достижения самых невероятных целей;
·   найти ответ на любой интересующий вопрос и увидеть выход из любой ситуации;
·   проникнуть в иную магическую реальность — мир нагваля и раскрыть свои сверхспособности; 
·   получить прогноз на будущее;
·   проводить духовные практики.
Можно использовать колоду в качестве МАК (метафорических ассоциативных карт) в работе психолога.
Приступайте к работе с Картами и помните: тот, кто идет неустанно, в конце концов, достигнет цели!
В комплекте — колода цветных карт (50 штук, размер 8×12 см) и брошюра с подробным руководством (256 страниц).</t>
  </si>
  <si>
    <t>Последняя песня</t>
  </si>
  <si>
    <t>978-5-17-148322-7</t>
  </si>
  <si>
    <t>THE LAST SONG</t>
  </si>
  <si>
    <t>ASE000000000864489</t>
  </si>
  <si>
    <t>http://cdn.eksmo.ru/v2/ASE000000000864489/COVER/cover1.jpg</t>
  </si>
  <si>
    <t>ЭксклюзивКлассика Спаркс Последняя песня</t>
  </si>
  <si>
    <t>– От автора романов «Дневник памяти» и «Спеши любить».
– Николас Спаркс – один из самых популярных романтиков современности.
– Читайте книгу, смотрите фильм! История получила экранизацию в 2010 году, с Майли Сайрус и Лиамом Хемсвортом в главных ролях.
– Издание серии «Эксклюзивная классика» – книги в удобном формате и мягкой обложке.</t>
  </si>
  <si>
    <t>Роман Николаса Спаркса, который лег в основу одноименного фильма.
Развод труден для супругов, но еще тяжелее его переживают дети. Особенно подростки…
Ронни Миллер винит в распаде семьи своего отца, и когда  приходится уехать к нему в маленький приморский городок на все лето,  ей это кажется ссылкой... пока Ронни не встречает там новую подругу, а потом и парня, которому предназначено стать ее первой настоящей любовью.
Его зовут Уилл. Он красив и благороден, защищает животных и успешен в спорте. О таком можно лишь мечтать. Но летние романы не длятся вечно, и расставание совсем близко…</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</si>
</sst>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164" formatCode="#,##0.000"/>
    <numFmt numFmtId="165" formatCode="#,##0.00[$р.-419]"/>
    <numFmt numFmtId="166" formatCode="dd/mm/yyyy;@"/>
    <numFmt numFmtId="167" formatCode="[$-F800]dddd\,\ mmmm\ dd\,\ yyyy"/>
    <numFmt numFmtId="168" formatCode="0.000"/>
    <numFmt numFmtId="169" formatCode="dd/mm/yy;@"/>
    <numFmt numFmtId="170" formatCode="dd\.mm\.yyyy;@"/>
  </numFmts>
  <fonts count="41" x14ac:knownFonts="1">
    <font>
      <sz val="10"/>
      <name val="Arial"/>
      <charset val="204"/>
    </font>
    <font>
      <sz val="8"/>
      <color indexed="9"/>
      <name val="Arial"/>
      <family val="2"/>
      <charset val="204"/>
    </font>
    <font>
      <b/>
      <sz val="10"/>
      <name val="Arial"/>
      <family val="2"/>
      <charset val="204"/>
    </font>
    <font>
      <sz val="10"/>
      <name val="Arial"/>
      <family val="2"/>
      <charset val="204"/>
    </font>
    <font>
      <b/>
      <sz val="12"/>
      <name val="Arial"/>
      <family val="2"/>
      <charset val="204"/>
    </font>
    <font>
      <u/>
      <sz val="10"/>
      <color indexed="12"/>
      <name val="MS Sans Serif"/>
      <family val="2"/>
      <charset val="204"/>
    </font>
    <font>
      <sz val="10"/>
      <color indexed="9"/>
      <name val="Arial"/>
      <family val="2"/>
      <charset val="204"/>
    </font>
    <font>
      <sz val="8"/>
      <name val="Arial"/>
      <family val="2"/>
      <charset val="204"/>
    </font>
    <font>
      <b/>
      <sz val="8"/>
      <color indexed="81"/>
      <name val="Tahoma"/>
      <family val="2"/>
      <charset val="204"/>
    </font>
    <font>
      <b/>
      <sz val="8"/>
      <name val="Arial"/>
      <family val="2"/>
      <charset val="204"/>
    </font>
    <font>
      <sz val="8"/>
      <name val="Arial"/>
      <family val="2"/>
      <charset val="204"/>
    </font>
    <font>
      <u/>
      <sz val="8"/>
      <color indexed="12"/>
      <name val="Arial"/>
      <family val="2"/>
      <charset val="204"/>
    </font>
    <font>
      <b/>
      <sz val="8"/>
      <color indexed="57"/>
      <name val="Arial"/>
      <family val="2"/>
      <charset val="204"/>
    </font>
    <font>
      <b/>
      <sz val="11"/>
      <name val="Arial"/>
      <family val="2"/>
      <charset val="204"/>
    </font>
    <font>
      <b/>
      <sz val="9"/>
      <name val="Arial"/>
      <family val="2"/>
      <charset val="204"/>
    </font>
    <font>
      <b/>
      <sz val="16"/>
      <color indexed="12"/>
      <name val="Arial"/>
      <family val="2"/>
      <charset val="204"/>
    </font>
    <font>
      <sz val="14"/>
      <color indexed="12"/>
      <name val="Arial"/>
      <family val="2"/>
      <charset val="204"/>
    </font>
    <font>
      <sz val="14"/>
      <color indexed="10"/>
      <name val="Arial"/>
      <family val="2"/>
      <charset val="204"/>
    </font>
    <font>
      <u/>
      <sz val="14"/>
      <color indexed="10"/>
      <name val="Arial"/>
      <family val="2"/>
      <charset val="204"/>
    </font>
    <font>
      <b/>
      <u/>
      <sz val="14"/>
      <color indexed="12"/>
      <name val="Arial"/>
      <family val="2"/>
      <charset val="204"/>
    </font>
    <font>
      <i/>
      <sz val="14"/>
      <color indexed="12"/>
      <name val="Arial"/>
      <family val="2"/>
      <charset val="204"/>
    </font>
    <font>
      <b/>
      <sz val="14"/>
      <color indexed="10"/>
      <name val="Arial"/>
      <family val="2"/>
      <charset val="204"/>
    </font>
    <font>
      <b/>
      <sz val="14"/>
      <name val="Arial"/>
      <family val="2"/>
      <charset val="204"/>
    </font>
    <font>
      <sz val="9"/>
      <color indexed="81"/>
      <name val="Tahoma"/>
      <family val="2"/>
      <charset val="204"/>
    </font>
    <font>
      <b/>
      <sz val="9"/>
      <color indexed="81"/>
      <name val="Tahoma"/>
      <family val="2"/>
      <charset val="204"/>
    </font>
    <font>
      <sz val="12"/>
      <name val="Arial"/>
      <family val="2"/>
      <charset val="204"/>
    </font>
    <font>
      <i/>
      <sz val="11"/>
      <name val="Arial"/>
      <family val="2"/>
      <charset val="204"/>
    </font>
    <font>
      <b/>
      <sz val="16"/>
      <name val="Arial"/>
      <family val="2"/>
      <charset val="204"/>
    </font>
    <font>
      <b/>
      <sz val="14"/>
      <color indexed="12"/>
      <name val="Arial"/>
      <family val="2"/>
      <charset val="204"/>
    </font>
    <font>
      <u/>
      <sz val="10"/>
      <color indexed="12"/>
      <name val="Arial"/>
      <family val="2"/>
      <charset val="204"/>
    </font>
    <font>
      <b/>
      <sz val="10"/>
      <color indexed="10"/>
      <name val="Arial"/>
      <family val="2"/>
      <charset val="204"/>
    </font>
    <font>
      <sz val="10"/>
      <color indexed="10"/>
      <name val="Arial"/>
      <family val="2"/>
      <charset val="204"/>
    </font>
    <font>
      <b/>
      <sz val="7"/>
      <name val="Arial"/>
      <family val="2"/>
      <charset val="204"/>
    </font>
    <font>
      <sz val="11"/>
      <color rgb="FF006100"/>
      <name val="Calibri"/>
      <family val="2"/>
      <charset val="204"/>
      <scheme val="minor"/>
    </font>
    <font>
      <sz val="10"/>
      <color theme="0"/>
      <name val="Arial"/>
      <family val="2"/>
      <charset val="204"/>
    </font>
    <font>
      <sz val="10"/>
      <color rgb="FF0000FF"/>
      <name val="Arial"/>
      <family val="2"/>
      <charset val="204"/>
    </font>
    <font>
      <b/>
      <sz val="10"/>
      <color rgb="FFFF0000"/>
      <name val="Arial"/>
      <family val="2"/>
      <charset val="204"/>
    </font>
    <font>
      <b/>
      <sz val="10"/>
      <color theme="0"/>
      <name val="Arial"/>
      <family val="2"/>
      <charset val="204"/>
    </font>
    <font>
      <b/>
      <sz val="10"/>
      <color rgb="FF0000FF"/>
      <name val="Arial"/>
      <family val="2"/>
      <charset val="204"/>
    </font>
    <font>
      <b/>
      <sz val="12"/>
      <color rgb="FF1700C0"/>
      <name val="Arial"/>
      <family val="2"/>
      <charset val="204"/>
    </font>
    <font>
      <sz val="12"/>
      <color rgb="FF1700C0"/>
      <name val="Arial"/>
      <family val="2"/>
      <charset val="204"/>
    </font>
  </fonts>
  <fills count="10">
    <fill>
      <patternFill patternType="none"/>
    </fill>
    <fill>
      <patternFill patternType="gray125"/>
    </fill>
    <fill>
      <patternFill patternType="solid">
        <fgColor indexed="42"/>
        <bgColor indexed="64"/>
      </patternFill>
    </fill>
    <fill>
      <patternFill patternType="solid">
        <fgColor indexed="43"/>
        <bgColor indexed="64"/>
      </patternFill>
    </fill>
    <fill>
      <patternFill patternType="solid">
        <fgColor indexed="50"/>
        <bgColor indexed="64"/>
      </patternFill>
    </fill>
    <fill>
      <patternFill patternType="solid">
        <fgColor indexed="47"/>
        <bgColor indexed="64"/>
      </patternFill>
    </fill>
    <fill>
      <patternFill patternType="solid">
        <fgColor rgb="FFC6EFCE"/>
      </patternFill>
    </fill>
    <fill>
      <patternFill patternType="solid">
        <fgColor theme="0"/>
        <bgColor indexed="64"/>
      </patternFill>
    </fill>
    <fill>
      <patternFill patternType="solid">
        <fgColor rgb="FFFFFF00"/>
        <bgColor indexed="64"/>
      </patternFill>
    </fill>
    <fill>
      <patternFill patternType="solid">
        <fgColor rgb="FFFFFF99"/>
        <bgColor indexed="64"/>
      </patternFill>
    </fill>
  </fills>
  <borders count="32">
    <border>
      <left/>
      <right/>
      <top/>
      <bottom/>
      <diagonal/>
    </border>
    <border>
      <left/>
      <right/>
      <top style="thin">
        <color indexed="64"/>
      </top>
      <bottom/>
      <diagonal/>
    </border>
    <border>
      <left style="medium">
        <color indexed="64"/>
      </left>
      <right style="medium">
        <color indexed="64"/>
      </right>
      <top style="medium">
        <color indexed="64"/>
      </top>
      <bottom style="medium">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medium">
        <color indexed="64"/>
      </left>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diagonal/>
    </border>
    <border>
      <left/>
      <right/>
      <top style="medium">
        <color indexed="64"/>
      </top>
      <bottom/>
      <diagonal/>
    </border>
    <border>
      <left style="medium">
        <color indexed="64"/>
      </left>
      <right/>
      <top/>
      <bottom style="thin">
        <color indexed="64"/>
      </bottom>
      <diagonal/>
    </border>
    <border>
      <left/>
      <right/>
      <top/>
      <bottom style="thin">
        <color indexed="64"/>
      </bottom>
      <diagonal/>
    </border>
    <border>
      <left style="medium">
        <color indexed="64"/>
      </left>
      <right style="medium">
        <color indexed="64"/>
      </right>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style="medium">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bottom style="medium">
        <color indexed="64"/>
      </bottom>
      <diagonal/>
    </border>
    <border>
      <left/>
      <right style="thin">
        <color indexed="64"/>
      </right>
      <top/>
      <bottom/>
      <diagonal/>
    </border>
    <border>
      <left style="thin">
        <color indexed="64"/>
      </left>
      <right style="thin">
        <color indexed="64"/>
      </right>
      <top/>
      <bottom/>
      <diagonal/>
    </border>
    <border>
      <left style="thin">
        <color indexed="64"/>
      </left>
      <right/>
      <top/>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s>
  <cellStyleXfs count="5">
    <xf numFmtId="0" fontId="0" fillId="0" borderId="0"/>
    <xf numFmtId="0" fontId="5" fillId="0" borderId="0" applyNumberFormat="0" applyFill="0" applyBorder="0" applyAlignment="0" applyProtection="0"/>
    <xf numFmtId="0" fontId="3" fillId="0" borderId="0"/>
    <xf numFmtId="0" fontId="3" fillId="0" borderId="0"/>
    <xf numFmtId="0" fontId="33" fillId="6" borderId="0" applyNumberFormat="0" applyBorder="0" applyAlignment="0" applyProtection="0"/>
  </cellStyleXfs>
  <cellXfs count="221">
    <xf numFmtId="0" fontId="0" fillId="0" borderId="0" xfId="0"/>
    <xf numFmtId="49" fontId="3" fillId="0" borderId="0" xfId="0" applyNumberFormat="1" applyFont="1" applyFill="1" applyBorder="1" applyAlignment="1" applyProtection="1">
      <alignment horizontal="left"/>
      <protection hidden="1"/>
    </xf>
    <xf numFmtId="49" fontId="3" fillId="0" borderId="0" xfId="0" applyNumberFormat="1" applyFont="1" applyFill="1" applyBorder="1" applyAlignment="1" applyProtection="1">
      <alignment horizontal="center"/>
      <protection hidden="1"/>
    </xf>
    <xf numFmtId="0" fontId="3" fillId="0" borderId="0" xfId="0" applyFont="1" applyFill="1" applyProtection="1">
      <protection hidden="1"/>
    </xf>
    <xf numFmtId="49" fontId="10" fillId="0" borderId="0" xfId="0" applyNumberFormat="1" applyFont="1" applyFill="1" applyBorder="1" applyAlignment="1" applyProtection="1">
      <alignment horizontal="left"/>
      <protection hidden="1"/>
    </xf>
    <xf numFmtId="49" fontId="11" fillId="0" borderId="0" xfId="1" applyNumberFormat="1" applyFont="1" applyFill="1" applyBorder="1" applyAlignment="1" applyProtection="1">
      <protection hidden="1"/>
    </xf>
    <xf numFmtId="49" fontId="10" fillId="0" borderId="0" xfId="0" applyNumberFormat="1" applyFont="1" applyFill="1" applyBorder="1" applyAlignment="1" applyProtection="1">
      <alignment vertical="top"/>
      <protection hidden="1"/>
    </xf>
    <xf numFmtId="49" fontId="9" fillId="0" borderId="0" xfId="0" applyNumberFormat="1" applyFont="1" applyFill="1" applyBorder="1" applyAlignment="1" applyProtection="1">
      <alignment horizontal="left"/>
      <protection hidden="1"/>
    </xf>
    <xf numFmtId="0" fontId="15" fillId="0" borderId="0" xfId="0" applyFont="1"/>
    <xf numFmtId="0" fontId="16" fillId="0" borderId="0" xfId="0" applyFont="1"/>
    <xf numFmtId="0" fontId="17" fillId="0" borderId="0" xfId="0" applyFont="1"/>
    <xf numFmtId="0" fontId="18" fillId="0" borderId="0" xfId="0" applyFont="1"/>
    <xf numFmtId="0" fontId="17" fillId="2" borderId="0" xfId="0" applyFont="1" applyFill="1"/>
    <xf numFmtId="0" fontId="0" fillId="2" borderId="0" xfId="0" applyFill="1"/>
    <xf numFmtId="0" fontId="19" fillId="0" borderId="0" xfId="0" applyFont="1"/>
    <xf numFmtId="0" fontId="20" fillId="0" borderId="0" xfId="0" applyFont="1"/>
    <xf numFmtId="49" fontId="3" fillId="0" borderId="1" xfId="0" applyNumberFormat="1" applyFont="1" applyFill="1" applyBorder="1" applyAlignment="1" applyProtection="1">
      <alignment horizontal="left"/>
      <protection hidden="1"/>
    </xf>
    <xf numFmtId="49" fontId="3" fillId="0" borderId="1" xfId="0" applyNumberFormat="1" applyFont="1" applyFill="1" applyBorder="1" applyAlignment="1" applyProtection="1">
      <protection hidden="1"/>
    </xf>
    <xf numFmtId="49" fontId="3" fillId="0" borderId="0" xfId="0" applyNumberFormat="1" applyFont="1" applyFill="1" applyBorder="1" applyAlignment="1" applyProtection="1">
      <protection hidden="1"/>
    </xf>
    <xf numFmtId="1" fontId="3" fillId="0" borderId="0" xfId="0" applyNumberFormat="1" applyFont="1" applyFill="1" applyBorder="1" applyAlignment="1" applyProtection="1">
      <alignment horizontal="center"/>
      <protection hidden="1"/>
    </xf>
    <xf numFmtId="49" fontId="6" fillId="0" borderId="0" xfId="0" applyNumberFormat="1" applyFont="1" applyFill="1" applyBorder="1" applyAlignment="1" applyProtection="1">
      <alignment horizontal="right"/>
      <protection hidden="1"/>
    </xf>
    <xf numFmtId="49" fontId="2" fillId="0" borderId="2" xfId="0" quotePrefix="1" applyNumberFormat="1" applyFont="1" applyFill="1" applyBorder="1" applyAlignment="1" applyProtection="1">
      <alignment horizontal="center" vertical="center" wrapText="1"/>
      <protection hidden="1"/>
    </xf>
    <xf numFmtId="49" fontId="2" fillId="0" borderId="2" xfId="0" applyNumberFormat="1" applyFont="1" applyFill="1" applyBorder="1" applyAlignment="1" applyProtection="1">
      <alignment horizontal="center" vertical="center" wrapText="1"/>
      <protection hidden="1"/>
    </xf>
    <xf numFmtId="49" fontId="3" fillId="0" borderId="3" xfId="0" applyNumberFormat="1" applyFont="1" applyFill="1" applyBorder="1" applyAlignment="1" applyProtection="1">
      <alignment horizontal="left"/>
    </xf>
    <xf numFmtId="49" fontId="3" fillId="0" borderId="4" xfId="0" applyNumberFormat="1" applyFont="1" applyFill="1" applyBorder="1" applyAlignment="1" applyProtection="1">
      <alignment horizontal="left"/>
    </xf>
    <xf numFmtId="49" fontId="3" fillId="0" borderId="4" xfId="0" applyNumberFormat="1" applyFont="1" applyFill="1" applyBorder="1" applyAlignment="1" applyProtection="1">
      <alignment horizontal="center"/>
    </xf>
    <xf numFmtId="166" fontId="3" fillId="0" borderId="4" xfId="0" applyNumberFormat="1" applyFont="1" applyFill="1" applyBorder="1" applyAlignment="1" applyProtection="1">
      <alignment horizontal="center"/>
    </xf>
    <xf numFmtId="0" fontId="3" fillId="0" borderId="0" xfId="0" applyFont="1" applyFill="1" applyProtection="1"/>
    <xf numFmtId="1" fontId="3" fillId="0" borderId="4" xfId="0" applyNumberFormat="1" applyFont="1" applyFill="1" applyBorder="1" applyAlignment="1" applyProtection="1">
      <alignment horizontal="center"/>
    </xf>
    <xf numFmtId="49" fontId="9" fillId="0" borderId="5" xfId="0" applyNumberFormat="1" applyFont="1" applyFill="1" applyBorder="1" applyAlignment="1" applyProtection="1">
      <alignment vertical="center" wrapText="1"/>
      <protection hidden="1"/>
    </xf>
    <xf numFmtId="49" fontId="9" fillId="0" borderId="6" xfId="0" applyNumberFormat="1" applyFont="1" applyFill="1" applyBorder="1" applyAlignment="1" applyProtection="1">
      <alignment vertical="center" wrapText="1"/>
      <protection hidden="1"/>
    </xf>
    <xf numFmtId="49" fontId="9" fillId="0" borderId="7" xfId="0" applyNumberFormat="1" applyFont="1" applyFill="1" applyBorder="1" applyAlignment="1" applyProtection="1">
      <alignment vertical="center" wrapText="1"/>
      <protection hidden="1"/>
    </xf>
    <xf numFmtId="49" fontId="3" fillId="0" borderId="0" xfId="0" applyNumberFormat="1" applyFont="1" applyFill="1" applyProtection="1">
      <protection hidden="1"/>
    </xf>
    <xf numFmtId="1" fontId="1" fillId="0" borderId="0" xfId="0" applyNumberFormat="1" applyFont="1" applyFill="1" applyBorder="1" applyAlignment="1" applyProtection="1">
      <alignment horizontal="left"/>
      <protection hidden="1"/>
    </xf>
    <xf numFmtId="1" fontId="2" fillId="0" borderId="0" xfId="0" applyNumberFormat="1" applyFont="1" applyFill="1" applyBorder="1" applyAlignment="1" applyProtection="1">
      <alignment horizontal="center"/>
      <protection hidden="1"/>
    </xf>
    <xf numFmtId="1" fontId="2" fillId="0" borderId="0" xfId="0" applyNumberFormat="1" applyFont="1" applyFill="1" applyBorder="1" applyAlignment="1" applyProtection="1">
      <alignment horizontal="left"/>
      <protection hidden="1"/>
    </xf>
    <xf numFmtId="1" fontId="4" fillId="0" borderId="0" xfId="0" applyNumberFormat="1" applyFont="1" applyFill="1" applyBorder="1" applyAlignment="1" applyProtection="1">
      <alignment vertical="center"/>
      <protection hidden="1"/>
    </xf>
    <xf numFmtId="1" fontId="4" fillId="0" borderId="0" xfId="0" applyNumberFormat="1" applyFont="1" applyFill="1" applyBorder="1" applyAlignment="1" applyProtection="1">
      <alignment horizontal="center" vertical="center"/>
      <protection hidden="1"/>
    </xf>
    <xf numFmtId="1" fontId="2" fillId="0" borderId="2" xfId="0" applyNumberFormat="1" applyFont="1" applyFill="1" applyBorder="1" applyAlignment="1" applyProtection="1">
      <alignment horizontal="center" vertical="center" wrapText="1"/>
      <protection hidden="1"/>
    </xf>
    <xf numFmtId="2" fontId="3" fillId="0" borderId="0" xfId="0" applyNumberFormat="1" applyFont="1" applyFill="1" applyBorder="1" applyAlignment="1" applyProtection="1">
      <alignment horizontal="right"/>
      <protection hidden="1"/>
    </xf>
    <xf numFmtId="2" fontId="4" fillId="0" borderId="8" xfId="0" applyNumberFormat="1" applyFont="1" applyFill="1" applyBorder="1" applyAlignment="1" applyProtection="1">
      <alignment vertical="center"/>
      <protection hidden="1"/>
    </xf>
    <xf numFmtId="2" fontId="4" fillId="0" borderId="8" xfId="0" applyNumberFormat="1" applyFont="1" applyFill="1" applyBorder="1" applyAlignment="1" applyProtection="1">
      <alignment horizontal="center" vertical="center"/>
      <protection hidden="1"/>
    </xf>
    <xf numFmtId="2" fontId="3" fillId="0" borderId="3" xfId="0" applyNumberFormat="1" applyFont="1" applyFill="1" applyBorder="1" applyAlignment="1" applyProtection="1">
      <alignment horizontal="right" indent="1"/>
    </xf>
    <xf numFmtId="0" fontId="34" fillId="0" borderId="0" xfId="0" applyFont="1" applyFill="1" applyProtection="1">
      <protection hidden="1"/>
    </xf>
    <xf numFmtId="0" fontId="34" fillId="0" borderId="0" xfId="0" applyFont="1" applyFill="1" applyProtection="1"/>
    <xf numFmtId="2" fontId="34" fillId="0" borderId="0" xfId="0" applyNumberFormat="1" applyFont="1" applyFill="1" applyProtection="1">
      <protection hidden="1"/>
    </xf>
    <xf numFmtId="2" fontId="34" fillId="0" borderId="0" xfId="0" applyNumberFormat="1" applyFont="1" applyFill="1" applyProtection="1"/>
    <xf numFmtId="1" fontId="10" fillId="0" borderId="8" xfId="0" applyNumberFormat="1" applyFont="1" applyFill="1" applyBorder="1" applyAlignment="1" applyProtection="1">
      <alignment vertical="top"/>
      <protection hidden="1"/>
    </xf>
    <xf numFmtId="49" fontId="3" fillId="0" borderId="0" xfId="0" applyNumberFormat="1" applyFont="1" applyFill="1" applyBorder="1" applyProtection="1">
      <protection hidden="1"/>
    </xf>
    <xf numFmtId="1" fontId="3" fillId="0" borderId="0" xfId="0" applyNumberFormat="1" applyFont="1" applyFill="1" applyProtection="1">
      <protection hidden="1"/>
    </xf>
    <xf numFmtId="1" fontId="3" fillId="0" borderId="0" xfId="0" applyNumberFormat="1" applyFont="1" applyFill="1" applyBorder="1" applyAlignment="1" applyProtection="1">
      <alignment horizontal="right"/>
      <protection hidden="1"/>
    </xf>
    <xf numFmtId="1" fontId="2" fillId="0" borderId="2" xfId="0" quotePrefix="1" applyNumberFormat="1" applyFont="1" applyFill="1" applyBorder="1" applyAlignment="1" applyProtection="1">
      <alignment horizontal="center" vertical="center" wrapText="1"/>
      <protection hidden="1"/>
    </xf>
    <xf numFmtId="1" fontId="3" fillId="0" borderId="4" xfId="0" applyNumberFormat="1" applyFont="1" applyFill="1" applyBorder="1" applyAlignment="1" applyProtection="1">
      <alignment horizontal="left"/>
    </xf>
    <xf numFmtId="168" fontId="3" fillId="0" borderId="0" xfId="0" applyNumberFormat="1" applyFont="1" applyFill="1" applyProtection="1">
      <protection hidden="1"/>
    </xf>
    <xf numFmtId="168" fontId="3" fillId="0" borderId="0" xfId="0" applyNumberFormat="1" applyFont="1" applyFill="1" applyBorder="1" applyAlignment="1" applyProtection="1">
      <alignment horizontal="left"/>
      <protection hidden="1"/>
    </xf>
    <xf numFmtId="168" fontId="2" fillId="0" borderId="2" xfId="0" quotePrefix="1" applyNumberFormat="1" applyFont="1" applyFill="1" applyBorder="1" applyAlignment="1" applyProtection="1">
      <alignment horizontal="center" vertical="center" wrapText="1"/>
      <protection hidden="1"/>
    </xf>
    <xf numFmtId="168" fontId="3" fillId="0" borderId="4" xfId="0" applyNumberFormat="1" applyFont="1" applyFill="1" applyBorder="1" applyAlignment="1" applyProtection="1">
      <alignment horizontal="left"/>
    </xf>
    <xf numFmtId="166" fontId="3" fillId="0" borderId="0" xfId="0" applyNumberFormat="1" applyFont="1" applyFill="1" applyAlignment="1" applyProtection="1">
      <protection hidden="1"/>
    </xf>
    <xf numFmtId="49" fontId="3" fillId="0" borderId="0" xfId="0" applyNumberFormat="1" applyFont="1" applyFill="1" applyAlignment="1" applyProtection="1">
      <protection hidden="1"/>
    </xf>
    <xf numFmtId="166" fontId="3" fillId="0" borderId="4" xfId="0" applyNumberFormat="1" applyFont="1" applyFill="1" applyBorder="1" applyAlignment="1" applyProtection="1"/>
    <xf numFmtId="49" fontId="3" fillId="0" borderId="4" xfId="0" applyNumberFormat="1" applyFont="1" applyFill="1" applyBorder="1" applyAlignment="1" applyProtection="1"/>
    <xf numFmtId="49" fontId="3" fillId="0" borderId="1" xfId="0" applyNumberFormat="1" applyFont="1" applyFill="1" applyBorder="1" applyAlignment="1" applyProtection="1">
      <alignment horizontal="center"/>
      <protection hidden="1"/>
    </xf>
    <xf numFmtId="49" fontId="11" fillId="0" borderId="0" xfId="1" applyNumberFormat="1" applyFont="1" applyFill="1" applyBorder="1" applyAlignment="1" applyProtection="1">
      <alignment horizontal="center"/>
      <protection hidden="1"/>
    </xf>
    <xf numFmtId="1" fontId="10" fillId="0" borderId="0" xfId="0" applyNumberFormat="1" applyFont="1" applyFill="1" applyBorder="1" applyAlignment="1" applyProtection="1">
      <alignment horizontal="left" vertical="top"/>
      <protection hidden="1"/>
    </xf>
    <xf numFmtId="14" fontId="3" fillId="0" borderId="0" xfId="0" applyNumberFormat="1" applyFont="1" applyFill="1" applyProtection="1">
      <protection hidden="1"/>
    </xf>
    <xf numFmtId="14" fontId="3" fillId="0" borderId="0" xfId="0" applyNumberFormat="1" applyFont="1" applyFill="1" applyBorder="1" applyAlignment="1" applyProtection="1">
      <alignment horizontal="center"/>
      <protection hidden="1"/>
    </xf>
    <xf numFmtId="14" fontId="3" fillId="0" borderId="0" xfId="0" applyNumberFormat="1" applyFont="1" applyFill="1" applyBorder="1" applyAlignment="1" applyProtection="1">
      <alignment horizontal="right"/>
      <protection hidden="1"/>
    </xf>
    <xf numFmtId="14" fontId="2" fillId="0" borderId="2" xfId="0" quotePrefix="1" applyNumberFormat="1" applyFont="1" applyFill="1" applyBorder="1" applyAlignment="1" applyProtection="1">
      <alignment horizontal="center" vertical="center" wrapText="1"/>
      <protection hidden="1"/>
    </xf>
    <xf numFmtId="14" fontId="3" fillId="0" borderId="4" xfId="0" applyNumberFormat="1" applyFont="1" applyFill="1" applyBorder="1" applyAlignment="1" applyProtection="1">
      <alignment horizontal="right" indent="1"/>
    </xf>
    <xf numFmtId="49" fontId="3" fillId="0" borderId="4" xfId="0" applyNumberFormat="1" applyFont="1" applyFill="1" applyBorder="1" applyAlignment="1" applyProtection="1">
      <alignment horizontal="right"/>
    </xf>
    <xf numFmtId="0" fontId="35" fillId="0" borderId="0" xfId="0" applyFont="1" applyFill="1" applyProtection="1">
      <protection hidden="1"/>
    </xf>
    <xf numFmtId="0" fontId="35" fillId="0" borderId="4" xfId="0" applyFont="1" applyFill="1" applyBorder="1" applyProtection="1"/>
    <xf numFmtId="0" fontId="3" fillId="0" borderId="0" xfId="0" applyFont="1" applyFill="1" applyAlignment="1" applyProtection="1">
      <alignment horizontal="left"/>
      <protection hidden="1"/>
    </xf>
    <xf numFmtId="9" fontId="22" fillId="7" borderId="9" xfId="0" applyNumberFormat="1" applyFont="1" applyFill="1" applyBorder="1" applyAlignment="1" applyProtection="1">
      <alignment horizontal="center" vertical="center"/>
      <protection locked="0"/>
    </xf>
    <xf numFmtId="9" fontId="22" fillId="7" borderId="7" xfId="0" applyNumberFormat="1" applyFont="1" applyFill="1" applyBorder="1" applyAlignment="1" applyProtection="1">
      <alignment horizontal="center" vertical="center"/>
      <protection locked="0"/>
    </xf>
    <xf numFmtId="0" fontId="3" fillId="0" borderId="0" xfId="2"/>
    <xf numFmtId="0" fontId="25" fillId="0" borderId="0" xfId="2" applyFont="1"/>
    <xf numFmtId="0" fontId="26" fillId="0" borderId="0" xfId="2" applyFont="1"/>
    <xf numFmtId="0" fontId="27" fillId="0" borderId="0" xfId="2" applyFont="1"/>
    <xf numFmtId="0" fontId="2" fillId="0" borderId="0" xfId="2" applyFont="1"/>
    <xf numFmtId="0" fontId="28" fillId="0" borderId="0" xfId="2" applyFont="1"/>
    <xf numFmtId="0" fontId="16" fillId="0" borderId="0" xfId="2" applyFont="1"/>
    <xf numFmtId="0" fontId="18" fillId="0" borderId="0" xfId="2" applyFont="1"/>
    <xf numFmtId="0" fontId="17" fillId="0" borderId="0" xfId="2" applyFont="1"/>
    <xf numFmtId="0" fontId="15" fillId="0" borderId="0" xfId="2" applyFont="1"/>
    <xf numFmtId="49" fontId="29" fillId="0" borderId="4" xfId="1"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left" vertical="center" wrapText="1"/>
    </xf>
    <xf numFmtId="49" fontId="3" fillId="0" borderId="4" xfId="0" applyNumberFormat="1" applyFont="1" applyFill="1" applyBorder="1" applyProtection="1"/>
    <xf numFmtId="1" fontId="3" fillId="0" borderId="4" xfId="0" applyNumberFormat="1" applyFont="1" applyFill="1" applyBorder="1" applyAlignment="1" applyProtection="1">
      <alignment horizontal="right" indent="1"/>
      <protection locked="0"/>
    </xf>
    <xf numFmtId="0" fontId="0" fillId="0" borderId="4" xfId="0" applyBorder="1"/>
    <xf numFmtId="3" fontId="2" fillId="0" borderId="4" xfId="0" applyNumberFormat="1" applyFont="1" applyFill="1" applyBorder="1" applyAlignment="1" applyProtection="1">
      <alignment horizontal="center" vertical="center" wrapText="1"/>
    </xf>
    <xf numFmtId="1" fontId="3" fillId="0" borderId="4" xfId="0" applyNumberFormat="1" applyFont="1" applyFill="1" applyBorder="1" applyAlignment="1" applyProtection="1">
      <alignment horizontal="left" vertical="center" wrapText="1"/>
    </xf>
    <xf numFmtId="1" fontId="3" fillId="0" borderId="4" xfId="0" applyNumberFormat="1" applyFont="1" applyFill="1" applyBorder="1" applyAlignment="1" applyProtection="1">
      <alignment horizontal="center" vertical="center" wrapText="1"/>
    </xf>
    <xf numFmtId="3" fontId="3" fillId="0" borderId="4" xfId="0" applyNumberFormat="1" applyFont="1" applyFill="1" applyBorder="1" applyAlignment="1" applyProtection="1">
      <alignment horizontal="center" vertical="center" wrapText="1"/>
    </xf>
    <xf numFmtId="169" fontId="3" fillId="0" borderId="4" xfId="0" applyNumberFormat="1" applyFont="1" applyFill="1" applyBorder="1" applyAlignment="1" applyProtection="1">
      <alignment horizontal="center" vertical="center" wrapText="1"/>
    </xf>
    <xf numFmtId="1" fontId="3" fillId="0" borderId="4" xfId="0" quotePrefix="1" applyNumberFormat="1" applyFont="1" applyFill="1" applyBorder="1" applyAlignment="1" applyProtection="1">
      <alignment horizontal="right" vertical="center" wrapText="1"/>
    </xf>
    <xf numFmtId="3" fontId="3" fillId="0" borderId="4" xfId="0" applyNumberFormat="1" applyFont="1" applyFill="1" applyBorder="1" applyAlignment="1" applyProtection="1">
      <alignment horizontal="right" vertical="center" wrapText="1"/>
    </xf>
    <xf numFmtId="4" fontId="3" fillId="0" borderId="4" xfId="0" applyNumberFormat="1" applyFont="1" applyFill="1" applyBorder="1" applyAlignment="1" applyProtection="1">
      <alignment horizontal="left" vertical="center" wrapText="1"/>
    </xf>
    <xf numFmtId="49" fontId="3" fillId="0" borderId="4" xfId="0" quotePrefix="1" applyNumberFormat="1" applyFont="1" applyFill="1" applyBorder="1" applyAlignment="1" applyProtection="1">
      <alignment horizontal="left" vertical="center" wrapText="1"/>
    </xf>
    <xf numFmtId="3" fontId="36" fillId="0" borderId="4" xfId="0" applyNumberFormat="1" applyFont="1" applyFill="1" applyBorder="1" applyAlignment="1" applyProtection="1">
      <alignment horizontal="center" vertical="center" wrapText="1"/>
    </xf>
    <xf numFmtId="49" fontId="3" fillId="0" borderId="4" xfId="0" applyNumberFormat="1" applyFont="1" applyFill="1" applyBorder="1" applyAlignment="1" applyProtection="1">
      <alignment horizontal="center" vertical="center" wrapText="1"/>
    </xf>
    <xf numFmtId="0" fontId="3" fillId="0" borderId="4" xfId="0" applyNumberFormat="1" applyFont="1" applyFill="1" applyBorder="1" applyAlignment="1" applyProtection="1">
      <alignment horizontal="center" vertical="center" wrapText="1"/>
    </xf>
    <xf numFmtId="3" fontId="3" fillId="0" borderId="4" xfId="0" quotePrefix="1" applyNumberFormat="1" applyFont="1" applyFill="1" applyBorder="1" applyAlignment="1" applyProtection="1">
      <alignment horizontal="left" vertical="top" wrapText="1"/>
    </xf>
    <xf numFmtId="169" fontId="31" fillId="0" borderId="4" xfId="0" applyNumberFormat="1" applyFont="1" applyFill="1" applyBorder="1" applyAlignment="1" applyProtection="1">
      <alignment horizontal="center" vertical="center" wrapText="1"/>
    </xf>
    <xf numFmtId="166" fontId="34" fillId="0" borderId="0" xfId="0" applyNumberFormat="1" applyFont="1" applyFill="1" applyAlignment="1" applyProtection="1">
      <protection hidden="1"/>
    </xf>
    <xf numFmtId="49" fontId="2" fillId="0" borderId="0"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166" fontId="2" fillId="0" borderId="0" xfId="0" applyNumberFormat="1" applyFont="1" applyFill="1" applyAlignment="1" applyProtection="1">
      <protection hidden="1"/>
    </xf>
    <xf numFmtId="1" fontId="2" fillId="0" borderId="0" xfId="0" applyNumberFormat="1" applyFont="1" applyFill="1" applyBorder="1" applyAlignment="1" applyProtection="1">
      <alignment vertical="center" wrapText="1"/>
      <protection hidden="1"/>
    </xf>
    <xf numFmtId="1" fontId="2" fillId="0" borderId="0" xfId="0" applyNumberFormat="1" applyFont="1" applyFill="1" applyBorder="1" applyAlignment="1" applyProtection="1">
      <alignment vertical="center"/>
      <protection hidden="1"/>
    </xf>
    <xf numFmtId="2" fontId="2" fillId="0" borderId="8" xfId="0" applyNumberFormat="1" applyFont="1" applyFill="1" applyBorder="1" applyAlignment="1" applyProtection="1">
      <alignment vertical="center"/>
      <protection hidden="1"/>
    </xf>
    <xf numFmtId="0" fontId="32" fillId="0" borderId="0" xfId="0" applyFont="1" applyFill="1" applyBorder="1" applyAlignment="1" applyProtection="1">
      <alignment vertical="center" wrapText="1"/>
      <protection hidden="1"/>
    </xf>
    <xf numFmtId="49" fontId="2" fillId="0" borderId="0" xfId="0" applyNumberFormat="1" applyFont="1" applyFill="1" applyAlignment="1" applyProtection="1">
      <alignment vertical="center"/>
      <protection hidden="1"/>
    </xf>
    <xf numFmtId="1" fontId="2" fillId="0" borderId="0" xfId="0" applyNumberFormat="1" applyFont="1" applyFill="1" applyAlignment="1" applyProtection="1">
      <alignment vertical="center"/>
      <protection hidden="1"/>
    </xf>
    <xf numFmtId="14" fontId="2" fillId="0" borderId="0" xfId="0" applyNumberFormat="1" applyFont="1" applyFill="1" applyAlignment="1" applyProtection="1">
      <alignment vertical="center"/>
      <protection hidden="1"/>
    </xf>
    <xf numFmtId="168" fontId="2" fillId="0" borderId="0" xfId="0" applyNumberFormat="1" applyFont="1" applyFill="1" applyAlignment="1" applyProtection="1">
      <alignment vertical="center"/>
      <protection hidden="1"/>
    </xf>
    <xf numFmtId="0" fontId="2" fillId="0" borderId="0" xfId="0" applyFont="1" applyFill="1" applyAlignment="1" applyProtection="1">
      <alignment vertical="center"/>
      <protection hidden="1"/>
    </xf>
    <xf numFmtId="0" fontId="37" fillId="0" borderId="0" xfId="0" applyFont="1" applyFill="1" applyAlignment="1" applyProtection="1">
      <alignment vertical="center"/>
      <protection hidden="1"/>
    </xf>
    <xf numFmtId="166" fontId="37" fillId="0" borderId="0" xfId="0" applyNumberFormat="1" applyFont="1" applyFill="1" applyAlignment="1" applyProtection="1">
      <alignment vertical="center"/>
      <protection hidden="1"/>
    </xf>
    <xf numFmtId="166" fontId="2" fillId="0" borderId="0" xfId="0" applyNumberFormat="1" applyFont="1" applyFill="1" applyAlignment="1" applyProtection="1">
      <alignment vertical="center"/>
      <protection hidden="1"/>
    </xf>
    <xf numFmtId="0" fontId="2" fillId="0" borderId="0" xfId="0" applyFont="1" applyFill="1" applyAlignment="1" applyProtection="1">
      <alignment horizontal="left" vertical="center"/>
      <protection hidden="1"/>
    </xf>
    <xf numFmtId="2" fontId="37" fillId="0" borderId="0" xfId="0" applyNumberFormat="1" applyFont="1" applyFill="1" applyAlignment="1" applyProtection="1">
      <alignment vertical="center"/>
      <protection hidden="1"/>
    </xf>
    <xf numFmtId="0" fontId="2" fillId="0" borderId="0" xfId="0" applyFont="1" applyBorder="1" applyAlignment="1">
      <alignment vertical="center"/>
    </xf>
    <xf numFmtId="49" fontId="9" fillId="0" borderId="10" xfId="0" applyNumberFormat="1" applyFont="1" applyFill="1" applyBorder="1" applyAlignment="1" applyProtection="1">
      <alignment horizontal="left" vertical="center"/>
      <protection hidden="1"/>
    </xf>
    <xf numFmtId="4" fontId="9" fillId="0" borderId="11" xfId="0" applyNumberFormat="1" applyFont="1" applyFill="1" applyBorder="1" applyAlignment="1" applyProtection="1">
      <alignment horizontal="right" vertical="center"/>
      <protection hidden="1"/>
    </xf>
    <xf numFmtId="4" fontId="14" fillId="0" borderId="12" xfId="0" applyNumberFormat="1" applyFont="1" applyFill="1" applyBorder="1" applyAlignment="1" applyProtection="1">
      <alignment horizontal="center" vertical="center"/>
      <protection hidden="1"/>
    </xf>
    <xf numFmtId="49" fontId="9" fillId="0" borderId="13" xfId="0" applyNumberFormat="1" applyFont="1" applyFill="1" applyBorder="1" applyAlignment="1" applyProtection="1">
      <alignment horizontal="left" vertical="center"/>
      <protection hidden="1"/>
    </xf>
    <xf numFmtId="3" fontId="9" fillId="0" borderId="14" xfId="0" applyNumberFormat="1" applyFont="1" applyFill="1" applyBorder="1" applyAlignment="1" applyProtection="1">
      <alignment horizontal="right" vertical="center"/>
      <protection hidden="1"/>
    </xf>
    <xf numFmtId="3" fontId="14" fillId="0" borderId="15" xfId="0" applyNumberFormat="1" applyFont="1" applyFill="1" applyBorder="1" applyAlignment="1" applyProtection="1">
      <alignment horizontal="center" vertical="center"/>
      <protection hidden="1"/>
    </xf>
    <xf numFmtId="49" fontId="9" fillId="0" borderId="16" xfId="0" applyNumberFormat="1" applyFont="1" applyFill="1" applyBorder="1" applyAlignment="1" applyProtection="1">
      <alignment horizontal="left" vertical="center"/>
      <protection hidden="1"/>
    </xf>
    <xf numFmtId="164" fontId="9" fillId="0" borderId="17" xfId="0" applyNumberFormat="1" applyFont="1" applyFill="1" applyBorder="1" applyAlignment="1" applyProtection="1">
      <alignment horizontal="right" vertical="center"/>
      <protection hidden="1"/>
    </xf>
    <xf numFmtId="164" fontId="14" fillId="0" borderId="18" xfId="0" applyNumberFormat="1" applyFont="1" applyFill="1" applyBorder="1" applyAlignment="1" applyProtection="1">
      <alignment horizontal="center" vertical="center"/>
      <protection hidden="1"/>
    </xf>
    <xf numFmtId="49" fontId="3" fillId="0" borderId="19" xfId="0" applyNumberFormat="1" applyFont="1" applyBorder="1" applyProtection="1"/>
    <xf numFmtId="4" fontId="2" fillId="0" borderId="19" xfId="0" applyNumberFormat="1" applyFont="1" applyFill="1" applyBorder="1" applyAlignment="1" applyProtection="1">
      <alignment horizontal="right" vertical="center"/>
    </xf>
    <xf numFmtId="3" fontId="2" fillId="0" borderId="19" xfId="0" applyNumberFormat="1" applyFont="1" applyFill="1" applyBorder="1" applyAlignment="1" applyProtection="1">
      <alignment horizontal="left" vertical="center" wrapText="1"/>
    </xf>
    <xf numFmtId="3" fontId="2" fillId="0" borderId="19" xfId="0" applyNumberFormat="1" applyFont="1" applyFill="1" applyBorder="1" applyAlignment="1" applyProtection="1">
      <alignment horizontal="center" vertical="center" wrapText="1"/>
    </xf>
    <xf numFmtId="1" fontId="2" fillId="3" borderId="20" xfId="0" applyNumberFormat="1" applyFont="1" applyFill="1" applyBorder="1" applyAlignment="1" applyProtection="1">
      <alignment horizontal="center" vertical="center" wrapText="1"/>
      <protection locked="0"/>
    </xf>
    <xf numFmtId="2" fontId="2" fillId="0" borderId="2" xfId="0" quotePrefix="1" applyNumberFormat="1" applyFont="1" applyFill="1" applyBorder="1" applyAlignment="1" applyProtection="1">
      <alignment horizontal="center" vertical="center" wrapText="1"/>
      <protection hidden="1"/>
    </xf>
    <xf numFmtId="49" fontId="2" fillId="4" borderId="2" xfId="0" applyNumberFormat="1" applyFont="1" applyFill="1" applyBorder="1" applyAlignment="1" applyProtection="1">
      <alignment horizontal="center" vertical="center" wrapText="1"/>
      <protection hidden="1"/>
    </xf>
    <xf numFmtId="3" fontId="2" fillId="0" borderId="2" xfId="0" applyNumberFormat="1" applyFont="1" applyFill="1" applyBorder="1" applyAlignment="1" applyProtection="1">
      <alignment horizontal="center" vertical="center" wrapText="1"/>
      <protection hidden="1"/>
    </xf>
    <xf numFmtId="49" fontId="36" fillId="0" borderId="2" xfId="0" applyNumberFormat="1" applyFont="1" applyFill="1" applyBorder="1" applyAlignment="1" applyProtection="1">
      <alignment horizontal="center" vertical="center" wrapText="1"/>
      <protection hidden="1"/>
    </xf>
    <xf numFmtId="1" fontId="3" fillId="0" borderId="0" xfId="0" applyNumberFormat="1" applyFont="1" applyFill="1" applyAlignment="1" applyProtection="1">
      <alignment vertical="center"/>
      <protection hidden="1"/>
    </xf>
    <xf numFmtId="166" fontId="2" fillId="0" borderId="4" xfId="0" applyNumberFormat="1" applyFont="1" applyFill="1" applyBorder="1" applyAlignment="1" applyProtection="1"/>
    <xf numFmtId="1" fontId="36" fillId="0" borderId="19" xfId="0" applyNumberFormat="1" applyFont="1" applyFill="1" applyBorder="1" applyAlignment="1" applyProtection="1">
      <alignment horizontal="right" vertical="center" wrapText="1"/>
      <protection locked="0"/>
    </xf>
    <xf numFmtId="3" fontId="36" fillId="0" borderId="2" xfId="0" applyNumberFormat="1" applyFont="1" applyFill="1" applyBorder="1" applyAlignment="1" applyProtection="1">
      <alignment horizontal="center" vertical="center" wrapText="1"/>
      <protection hidden="1"/>
    </xf>
    <xf numFmtId="0" fontId="2" fillId="0" borderId="0" xfId="0" applyFont="1" applyFill="1" applyAlignment="1" applyProtection="1">
      <alignment horizontal="center" vertical="center"/>
      <protection hidden="1"/>
    </xf>
    <xf numFmtId="2" fontId="37" fillId="0" borderId="0" xfId="0" applyNumberFormat="1" applyFont="1" applyFill="1" applyAlignment="1" applyProtection="1">
      <alignment horizontal="center" vertical="center"/>
      <protection hidden="1"/>
    </xf>
    <xf numFmtId="0" fontId="37" fillId="0" borderId="0" xfId="0" applyFont="1" applyFill="1" applyAlignment="1" applyProtection="1">
      <alignment horizontal="center" vertical="center"/>
      <protection hidden="1"/>
    </xf>
    <xf numFmtId="1" fontId="2" fillId="0" borderId="0" xfId="0" applyNumberFormat="1" applyFont="1" applyFill="1" applyProtection="1">
      <protection hidden="1"/>
    </xf>
    <xf numFmtId="1" fontId="2" fillId="0" borderId="4" xfId="0" applyNumberFormat="1" applyFont="1" applyFill="1" applyBorder="1" applyAlignment="1" applyProtection="1">
      <alignment horizontal="left"/>
    </xf>
    <xf numFmtId="1" fontId="2" fillId="9" borderId="19" xfId="0" applyNumberFormat="1" applyFont="1" applyFill="1" applyBorder="1" applyAlignment="1" applyProtection="1">
      <alignment horizontal="right" vertical="center" wrapText="1"/>
      <protection locked="0"/>
    </xf>
    <xf numFmtId="49" fontId="2" fillId="8" borderId="2" xfId="0" quotePrefix="1" applyNumberFormat="1" applyFont="1" applyFill="1" applyBorder="1" applyAlignment="1" applyProtection="1">
      <alignment horizontal="center" vertical="center" wrapText="1"/>
      <protection hidden="1"/>
    </xf>
    <xf numFmtId="3" fontId="2" fillId="0" borderId="20" xfId="0" applyNumberFormat="1" applyFont="1" applyFill="1" applyBorder="1" applyAlignment="1" applyProtection="1">
      <alignment horizontal="center" vertical="center" wrapText="1"/>
    </xf>
    <xf numFmtId="49" fontId="6" fillId="0" borderId="0" xfId="2" applyNumberFormat="1" applyFont="1" applyFill="1" applyProtection="1">
      <protection hidden="1"/>
    </xf>
    <xf numFmtId="49" fontId="3" fillId="0" borderId="0" xfId="2" applyNumberFormat="1" applyFont="1" applyFill="1" applyProtection="1">
      <protection hidden="1"/>
    </xf>
    <xf numFmtId="49" fontId="2" fillId="0" borderId="0" xfId="2" applyNumberFormat="1" applyFont="1" applyFill="1" applyProtection="1">
      <protection hidden="1"/>
    </xf>
    <xf numFmtId="49" fontId="3" fillId="0" borderId="4" xfId="2" applyNumberFormat="1" applyFont="1" applyFill="1" applyBorder="1" applyProtection="1"/>
    <xf numFmtId="3" fontId="3" fillId="0" borderId="19" xfId="0" applyNumberFormat="1" applyFont="1" applyFill="1" applyBorder="1" applyAlignment="1" applyProtection="1">
      <alignment horizontal="left" vertical="top" wrapText="1"/>
    </xf>
    <xf numFmtId="14" fontId="2" fillId="0" borderId="2" xfId="0" quotePrefix="1" applyNumberFormat="1" applyFont="1" applyFill="1" applyBorder="1" applyAlignment="1" applyProtection="1">
      <alignment horizontal="left" vertical="center" wrapText="1"/>
      <protection hidden="1"/>
    </xf>
    <xf numFmtId="3" fontId="30" fillId="0" borderId="19" xfId="0" applyNumberFormat="1" applyFont="1" applyFill="1" applyBorder="1" applyAlignment="1" applyProtection="1">
      <alignment horizontal="left" vertical="center" wrapText="1"/>
    </xf>
    <xf numFmtId="3" fontId="38" fillId="0" borderId="2" xfId="0" applyNumberFormat="1" applyFont="1" applyFill="1" applyBorder="1" applyAlignment="1" applyProtection="1">
      <alignment horizontal="center" vertical="center"/>
      <protection hidden="1"/>
    </xf>
    <xf numFmtId="49" fontId="2" fillId="0" borderId="2" xfId="0" applyNumberFormat="1" applyFont="1" applyFill="1" applyBorder="1" applyAlignment="1" applyProtection="1">
      <alignment horizontal="center" vertical="center"/>
      <protection hidden="1"/>
    </xf>
    <xf numFmtId="166" fontId="2" fillId="0" borderId="2" xfId="0" applyNumberFormat="1" applyFont="1" applyFill="1" applyBorder="1" applyAlignment="1" applyProtection="1">
      <alignment horizontal="center" vertical="center"/>
      <protection hidden="1"/>
    </xf>
    <xf numFmtId="49" fontId="3" fillId="0" borderId="4" xfId="0" applyNumberFormat="1" applyFont="1" applyFill="1" applyBorder="1" applyAlignment="1" applyProtection="1">
      <alignment horizontal="left" vertical="center" wrapText="1"/>
    </xf>
    <xf numFmtId="49" fontId="2" fillId="8" borderId="2" xfId="3" applyNumberFormat="1" applyFont="1" applyFill="1" applyBorder="1" applyAlignment="1" applyProtection="1">
      <alignment horizontal="left" vertical="center" wrapText="1"/>
      <protection hidden="1"/>
    </xf>
    <xf numFmtId="49" fontId="30" fillId="4" borderId="2" xfId="0" applyNumberFormat="1" applyFont="1" applyFill="1" applyBorder="1" applyAlignment="1" applyProtection="1">
      <alignment horizontal="center" vertical="center"/>
      <protection hidden="1"/>
    </xf>
    <xf numFmtId="3" fontId="30" fillId="4" borderId="2" xfId="0" applyNumberFormat="1" applyFont="1" applyFill="1" applyBorder="1" applyAlignment="1" applyProtection="1">
      <alignment horizontal="center" vertical="center" wrapText="1"/>
      <protection hidden="1"/>
    </xf>
    <xf numFmtId="170" fontId="30" fillId="4" borderId="2" xfId="0" applyNumberFormat="1" applyFont="1" applyFill="1" applyBorder="1" applyAlignment="1" applyProtection="1">
      <alignment horizontal="center" vertical="center" wrapText="1"/>
      <protection hidden="1"/>
    </xf>
    <xf numFmtId="3" fontId="2" fillId="0" borderId="19" xfId="0" applyNumberFormat="1" applyFont="1" applyFill="1" applyBorder="1" applyAlignment="1" applyProtection="1">
      <alignment horizontal="center" vertical="center"/>
    </xf>
    <xf numFmtId="3" fontId="36" fillId="0" borderId="19" xfId="0" applyNumberFormat="1" applyFont="1" applyFill="1" applyBorder="1" applyAlignment="1" applyProtection="1">
      <alignment horizontal="center" vertical="center" wrapText="1"/>
    </xf>
    <xf numFmtId="3" fontId="2" fillId="0" borderId="19" xfId="0" applyNumberFormat="1" applyFont="1" applyFill="1" applyBorder="1" applyAlignment="1" applyProtection="1">
      <alignment horizontal="right" vertical="center"/>
    </xf>
    <xf numFmtId="49" fontId="9" fillId="0" borderId="21" xfId="0" applyNumberFormat="1" applyFont="1" applyFill="1" applyBorder="1" applyAlignment="1" applyProtection="1">
      <alignment horizontal="center" vertical="center" wrapText="1"/>
      <protection hidden="1"/>
    </xf>
    <xf numFmtId="49" fontId="9" fillId="0" borderId="22" xfId="0" applyNumberFormat="1" applyFont="1" applyFill="1" applyBorder="1" applyAlignment="1" applyProtection="1">
      <alignment horizontal="center" vertical="center" wrapText="1"/>
      <protection hidden="1"/>
    </xf>
    <xf numFmtId="49" fontId="2" fillId="0" borderId="5" xfId="0" applyNumberFormat="1" applyFont="1" applyFill="1" applyBorder="1" applyAlignment="1" applyProtection="1">
      <alignment horizontal="center" vertical="center" wrapText="1"/>
      <protection hidden="1"/>
    </xf>
    <xf numFmtId="49" fontId="2" fillId="0" borderId="0" xfId="0" applyNumberFormat="1" applyFont="1" applyFill="1" applyBorder="1" applyAlignment="1" applyProtection="1">
      <alignment horizontal="center" vertical="center" wrapText="1"/>
      <protection hidden="1"/>
    </xf>
    <xf numFmtId="49" fontId="2" fillId="0" borderId="8" xfId="0" applyNumberFormat="1" applyFont="1" applyFill="1" applyBorder="1" applyAlignment="1" applyProtection="1">
      <alignment horizontal="center" vertical="center" wrapText="1"/>
      <protection hidden="1"/>
    </xf>
    <xf numFmtId="49" fontId="2" fillId="0" borderId="6" xfId="0" applyNumberFormat="1" applyFont="1" applyFill="1" applyBorder="1" applyAlignment="1" applyProtection="1">
      <alignment horizontal="center" vertical="center" wrapText="1"/>
      <protection hidden="1"/>
    </xf>
    <xf numFmtId="49" fontId="2" fillId="0" borderId="7" xfId="0" applyNumberFormat="1" applyFont="1" applyFill="1" applyBorder="1" applyAlignment="1" applyProtection="1">
      <alignment horizontal="center" vertical="center" wrapText="1"/>
      <protection hidden="1"/>
    </xf>
    <xf numFmtId="49" fontId="2" fillId="0" borderId="23" xfId="0" applyNumberFormat="1" applyFont="1" applyFill="1" applyBorder="1" applyAlignment="1" applyProtection="1">
      <alignment horizontal="center" vertical="center" wrapText="1"/>
      <protection hidden="1"/>
    </xf>
    <xf numFmtId="49" fontId="2" fillId="0" borderId="24" xfId="0" applyNumberFormat="1" applyFont="1" applyFill="1" applyBorder="1" applyAlignment="1" applyProtection="1">
      <alignment horizontal="center"/>
      <protection hidden="1"/>
    </xf>
    <xf numFmtId="49" fontId="2" fillId="0" borderId="25" xfId="0" applyNumberFormat="1" applyFont="1" applyFill="1" applyBorder="1" applyAlignment="1" applyProtection="1">
      <alignment horizontal="center"/>
      <protection hidden="1"/>
    </xf>
    <xf numFmtId="49" fontId="2" fillId="0" borderId="26" xfId="0" applyNumberFormat="1" applyFont="1" applyFill="1" applyBorder="1" applyAlignment="1" applyProtection="1">
      <alignment horizontal="center"/>
      <protection hidden="1"/>
    </xf>
    <xf numFmtId="165" fontId="22" fillId="0" borderId="27" xfId="0" applyNumberFormat="1" applyFont="1" applyFill="1" applyBorder="1" applyAlignment="1" applyProtection="1">
      <alignment horizontal="center" vertical="center"/>
      <protection hidden="1"/>
    </xf>
    <xf numFmtId="165" fontId="22" fillId="0" borderId="9" xfId="0" applyNumberFormat="1" applyFont="1" applyFill="1" applyBorder="1" applyAlignment="1" applyProtection="1">
      <alignment horizontal="center" vertical="center"/>
      <protection hidden="1"/>
    </xf>
    <xf numFmtId="165" fontId="22" fillId="0" borderId="28" xfId="0" applyNumberFormat="1" applyFont="1" applyFill="1" applyBorder="1" applyAlignment="1" applyProtection="1">
      <alignment horizontal="center" vertical="center"/>
      <protection hidden="1"/>
    </xf>
    <xf numFmtId="165" fontId="22" fillId="0" borderId="6" xfId="0" applyNumberFormat="1" applyFont="1" applyFill="1" applyBorder="1" applyAlignment="1" applyProtection="1">
      <alignment horizontal="center" vertical="center"/>
      <protection hidden="1"/>
    </xf>
    <xf numFmtId="165" fontId="22" fillId="0" borderId="7" xfId="0" applyNumberFormat="1" applyFont="1" applyFill="1" applyBorder="1" applyAlignment="1" applyProtection="1">
      <alignment horizontal="center" vertical="center"/>
      <protection hidden="1"/>
    </xf>
    <xf numFmtId="165" fontId="22" fillId="0" borderId="23" xfId="0" applyNumberFormat="1" applyFont="1" applyFill="1" applyBorder="1" applyAlignment="1" applyProtection="1">
      <alignment horizontal="center" vertical="center"/>
      <protection hidden="1"/>
    </xf>
    <xf numFmtId="0" fontId="7" fillId="5" borderId="5" xfId="0" applyFont="1" applyFill="1" applyBorder="1" applyAlignment="1" applyProtection="1">
      <alignment horizontal="left" vertical="center" wrapText="1"/>
      <protection hidden="1"/>
    </xf>
    <xf numFmtId="0" fontId="7" fillId="5" borderId="0" xfId="0" applyFont="1" applyFill="1" applyBorder="1" applyAlignment="1" applyProtection="1">
      <alignment horizontal="left" vertical="center" wrapText="1"/>
      <protection hidden="1"/>
    </xf>
    <xf numFmtId="0" fontId="7" fillId="5" borderId="8" xfId="0" applyFont="1" applyFill="1" applyBorder="1" applyAlignment="1" applyProtection="1">
      <alignment horizontal="left" vertical="center" wrapText="1"/>
      <protection hidden="1"/>
    </xf>
    <xf numFmtId="0" fontId="7" fillId="5" borderId="6" xfId="0" applyFont="1" applyFill="1" applyBorder="1" applyAlignment="1" applyProtection="1">
      <alignment horizontal="left" vertical="center" wrapText="1"/>
      <protection hidden="1"/>
    </xf>
    <xf numFmtId="0" fontId="7" fillId="5" borderId="7" xfId="0" applyFont="1" applyFill="1" applyBorder="1" applyAlignment="1" applyProtection="1">
      <alignment horizontal="left" vertical="center" wrapText="1"/>
      <protection hidden="1"/>
    </xf>
    <xf numFmtId="0" fontId="7" fillId="5" borderId="23" xfId="0" applyFont="1" applyFill="1" applyBorder="1" applyAlignment="1" applyProtection="1">
      <alignment horizontal="left" vertical="center" wrapText="1"/>
      <protection hidden="1"/>
    </xf>
    <xf numFmtId="9" fontId="22" fillId="6" borderId="27" xfId="4" applyNumberFormat="1" applyFont="1" applyBorder="1" applyAlignment="1" applyProtection="1">
      <alignment horizontal="center" vertical="center"/>
      <protection locked="0"/>
    </xf>
    <xf numFmtId="9" fontId="22" fillId="6" borderId="9" xfId="4" applyNumberFormat="1" applyFont="1" applyBorder="1" applyAlignment="1" applyProtection="1">
      <alignment horizontal="center" vertical="center"/>
      <protection locked="0"/>
    </xf>
    <xf numFmtId="9" fontId="22" fillId="6" borderId="28" xfId="4" applyNumberFormat="1" applyFont="1" applyBorder="1" applyAlignment="1" applyProtection="1">
      <alignment horizontal="center" vertical="center"/>
      <protection locked="0"/>
    </xf>
    <xf numFmtId="9" fontId="22" fillId="6" borderId="6" xfId="4" applyNumberFormat="1" applyFont="1" applyBorder="1" applyAlignment="1" applyProtection="1">
      <alignment horizontal="center" vertical="center"/>
      <protection locked="0"/>
    </xf>
    <xf numFmtId="9" fontId="22" fillId="6" borderId="7" xfId="4" applyNumberFormat="1" applyFont="1" applyBorder="1" applyAlignment="1" applyProtection="1">
      <alignment horizontal="center" vertical="center"/>
      <protection locked="0"/>
    </xf>
    <xf numFmtId="9" fontId="22" fillId="6" borderId="23" xfId="4" applyNumberFormat="1" applyFont="1" applyBorder="1" applyAlignment="1" applyProtection="1">
      <alignment horizontal="center" vertical="center"/>
      <protection locked="0"/>
    </xf>
    <xf numFmtId="49" fontId="2" fillId="0" borderId="5" xfId="0" applyNumberFormat="1" applyFont="1" applyFill="1" applyBorder="1" applyAlignment="1" applyProtection="1">
      <alignment horizontal="center" vertical="center"/>
      <protection hidden="1"/>
    </xf>
    <xf numFmtId="49" fontId="2" fillId="0" borderId="0" xfId="0" applyNumberFormat="1" applyFont="1" applyFill="1" applyBorder="1" applyAlignment="1" applyProtection="1">
      <alignment horizontal="center" vertical="center"/>
      <protection hidden="1"/>
    </xf>
    <xf numFmtId="49" fontId="2" fillId="0" borderId="8" xfId="0" applyNumberFormat="1" applyFont="1" applyFill="1" applyBorder="1" applyAlignment="1" applyProtection="1">
      <alignment horizontal="center" vertical="center"/>
      <protection hidden="1"/>
    </xf>
    <xf numFmtId="49" fontId="2" fillId="0" borderId="6" xfId="0" applyNumberFormat="1" applyFont="1" applyFill="1" applyBorder="1" applyAlignment="1" applyProtection="1">
      <alignment horizontal="center" vertical="center"/>
      <protection hidden="1"/>
    </xf>
    <xf numFmtId="49" fontId="2" fillId="0" borderId="7" xfId="0" applyNumberFormat="1" applyFont="1" applyFill="1" applyBorder="1" applyAlignment="1" applyProtection="1">
      <alignment horizontal="center" vertical="center"/>
      <protection hidden="1"/>
    </xf>
    <xf numFmtId="49" fontId="2" fillId="0" borderId="23" xfId="0" applyNumberFormat="1" applyFont="1" applyFill="1" applyBorder="1" applyAlignment="1" applyProtection="1">
      <alignment horizontal="center" vertical="center"/>
      <protection hidden="1"/>
    </xf>
    <xf numFmtId="0" fontId="9" fillId="0" borderId="29" xfId="0" applyFont="1" applyFill="1" applyBorder="1" applyAlignment="1" applyProtection="1">
      <alignment horizontal="center" vertical="center" wrapText="1"/>
      <protection hidden="1"/>
    </xf>
    <xf numFmtId="0" fontId="9" fillId="0" borderId="30" xfId="0" applyFont="1" applyFill="1" applyBorder="1" applyAlignment="1" applyProtection="1">
      <alignment horizontal="center" vertical="center" wrapText="1"/>
      <protection hidden="1"/>
    </xf>
    <xf numFmtId="0" fontId="9" fillId="0" borderId="31" xfId="0" applyFont="1" applyFill="1" applyBorder="1" applyAlignment="1" applyProtection="1">
      <alignment horizontal="center" vertical="center" wrapText="1"/>
      <protection hidden="1"/>
    </xf>
    <xf numFmtId="49" fontId="9" fillId="3" borderId="4" xfId="0" applyNumberFormat="1" applyFont="1" applyFill="1" applyBorder="1" applyAlignment="1" applyProtection="1">
      <alignment horizontal="left" vertical="top" wrapText="1"/>
      <protection hidden="1"/>
    </xf>
    <xf numFmtId="167" fontId="13" fillId="0" borderId="0" xfId="0" applyNumberFormat="1" applyFont="1" applyFill="1" applyAlignment="1" applyProtection="1">
      <alignment horizontal="center" vertical="center"/>
      <protection hidden="1"/>
    </xf>
    <xf numFmtId="167" fontId="13" fillId="0" borderId="0" xfId="0" applyNumberFormat="1" applyFont="1" applyFill="1" applyBorder="1" applyAlignment="1" applyProtection="1">
      <alignment horizontal="center" vertical="center"/>
      <protection hidden="1"/>
    </xf>
    <xf numFmtId="49" fontId="2" fillId="0" borderId="4" xfId="0" applyNumberFormat="1" applyFont="1" applyFill="1" applyBorder="1" applyAlignment="1" applyProtection="1">
      <alignment horizontal="center" wrapText="1"/>
      <protection hidden="1"/>
    </xf>
    <xf numFmtId="49" fontId="19" fillId="0" borderId="4" xfId="1" applyNumberFormat="1" applyFont="1" applyFill="1" applyBorder="1" applyAlignment="1" applyProtection="1">
      <alignment horizontal="center" vertical="center"/>
      <protection hidden="1"/>
    </xf>
    <xf numFmtId="0" fontId="9" fillId="0" borderId="27" xfId="0" applyFont="1" applyFill="1" applyBorder="1" applyAlignment="1" applyProtection="1">
      <alignment horizontal="center" vertical="center" wrapText="1"/>
      <protection hidden="1"/>
    </xf>
    <xf numFmtId="0" fontId="9" fillId="0" borderId="9" xfId="0" applyFont="1" applyFill="1" applyBorder="1" applyAlignment="1" applyProtection="1">
      <alignment horizontal="center" vertical="center" wrapText="1"/>
      <protection hidden="1"/>
    </xf>
    <xf numFmtId="0" fontId="9" fillId="0" borderId="28" xfId="0" applyFont="1" applyFill="1" applyBorder="1" applyAlignment="1" applyProtection="1">
      <alignment horizontal="center" vertical="center" wrapText="1"/>
      <protection hidden="1"/>
    </xf>
    <xf numFmtId="49" fontId="2" fillId="0" borderId="4" xfId="0" applyNumberFormat="1" applyFont="1" applyFill="1" applyBorder="1" applyAlignment="1" applyProtection="1">
      <alignment horizontal="center" vertical="center" wrapText="1"/>
      <protection hidden="1"/>
    </xf>
    <xf numFmtId="0" fontId="0" fillId="0" borderId="4" xfId="0" applyBorder="1" applyAlignment="1">
      <alignment horizontal="center" vertical="center" wrapText="1"/>
    </xf>
    <xf numFmtId="49" fontId="39" fillId="0" borderId="4" xfId="0" applyNumberFormat="1" applyFont="1" applyFill="1" applyBorder="1" applyAlignment="1" applyProtection="1">
      <alignment horizontal="center" vertical="center" wrapText="1"/>
      <protection hidden="1"/>
    </xf>
    <xf numFmtId="0" fontId="40" fillId="0" borderId="4" xfId="0" applyFont="1" applyBorder="1" applyAlignment="1">
      <alignment horizontal="center" vertical="center" wrapText="1"/>
    </xf>
  </cellXfs>
  <cellStyles count="5">
    <cellStyle name="Гиперссылка" xfId="1" builtinId="8"/>
    <cellStyle name="Обычный" xfId="0" builtinId="0"/>
    <cellStyle name="Обычный 2" xfId="2"/>
    <cellStyle name="Обычный 6" xfId="3"/>
    <cellStyle name="Хороший" xfId="4" builtinId="26"/>
  </cellStyles>
  <dxfs count="7">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
      <font>
        <condense val="0"/>
        <extend val="0"/>
        <color rgb="FF9C0006"/>
      </font>
      <fill>
        <patternFill>
          <bgColor rgb="FFFFC7CE"/>
        </patternFill>
      </fill>
    </dxf>
  </dxfs>
  <tableStyles count="0" defaultTableStyle="TableStyleMedium2" defaultPivotStyle="PivotStyleLight16"/>
  <colors>
    <mruColors>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99" Type="http://schemas.openxmlformats.org/officeDocument/2006/relationships/image" Target="../media/image299.jp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png"/><Relationship Id="rId324" Type="http://schemas.openxmlformats.org/officeDocument/2006/relationships/image" Target="../media/image324.jpg"/><Relationship Id="rId366" Type="http://schemas.openxmlformats.org/officeDocument/2006/relationships/image" Target="../media/image366.png"/><Relationship Id="rId531" Type="http://schemas.openxmlformats.org/officeDocument/2006/relationships/image" Target="../media/image531.png"/><Relationship Id="rId573" Type="http://schemas.openxmlformats.org/officeDocument/2006/relationships/image" Target="../media/image573.png"/><Relationship Id="rId629" Type="http://schemas.openxmlformats.org/officeDocument/2006/relationships/image" Target="../media/image629.jpg"/><Relationship Id="rId170" Type="http://schemas.openxmlformats.org/officeDocument/2006/relationships/image" Target="../media/image170.png"/><Relationship Id="rId226" Type="http://schemas.openxmlformats.org/officeDocument/2006/relationships/image" Target="../media/image226.png"/><Relationship Id="rId433" Type="http://schemas.openxmlformats.org/officeDocument/2006/relationships/image" Target="../media/image433.png"/><Relationship Id="rId268" Type="http://schemas.openxmlformats.org/officeDocument/2006/relationships/image" Target="../media/image268.jpg"/><Relationship Id="rId475" Type="http://schemas.openxmlformats.org/officeDocument/2006/relationships/image" Target="../media/image475.png"/><Relationship Id="rId32" Type="http://schemas.openxmlformats.org/officeDocument/2006/relationships/image" Target="../media/image32.png"/><Relationship Id="rId74" Type="http://schemas.openxmlformats.org/officeDocument/2006/relationships/image" Target="../media/image74.png"/><Relationship Id="rId128" Type="http://schemas.openxmlformats.org/officeDocument/2006/relationships/image" Target="../media/image128.png"/><Relationship Id="rId335" Type="http://schemas.openxmlformats.org/officeDocument/2006/relationships/image" Target="../media/image335.png"/><Relationship Id="rId377" Type="http://schemas.openxmlformats.org/officeDocument/2006/relationships/image" Target="../media/image377.png"/><Relationship Id="rId500" Type="http://schemas.openxmlformats.org/officeDocument/2006/relationships/image" Target="../media/image500.png"/><Relationship Id="rId542" Type="http://schemas.openxmlformats.org/officeDocument/2006/relationships/image" Target="../media/image542.png"/><Relationship Id="rId584" Type="http://schemas.openxmlformats.org/officeDocument/2006/relationships/image" Target="../media/image584.jpg"/><Relationship Id="rId5" Type="http://schemas.openxmlformats.org/officeDocument/2006/relationships/image" Target="../media/image5.png"/><Relationship Id="rId181" Type="http://schemas.openxmlformats.org/officeDocument/2006/relationships/image" Target="../media/image181.png"/><Relationship Id="rId237" Type="http://schemas.openxmlformats.org/officeDocument/2006/relationships/image" Target="../media/image237.png"/><Relationship Id="rId402" Type="http://schemas.openxmlformats.org/officeDocument/2006/relationships/image" Target="../media/image402.png"/><Relationship Id="rId279" Type="http://schemas.openxmlformats.org/officeDocument/2006/relationships/image" Target="../media/image279.jpg"/><Relationship Id="rId444" Type="http://schemas.openxmlformats.org/officeDocument/2006/relationships/image" Target="../media/image444.png"/><Relationship Id="rId486" Type="http://schemas.openxmlformats.org/officeDocument/2006/relationships/image" Target="../media/image486.png"/><Relationship Id="rId43" Type="http://schemas.openxmlformats.org/officeDocument/2006/relationships/image" Target="../media/image43.png"/><Relationship Id="rId139" Type="http://schemas.openxmlformats.org/officeDocument/2006/relationships/image" Target="../media/image139.png"/><Relationship Id="rId290" Type="http://schemas.openxmlformats.org/officeDocument/2006/relationships/image" Target="../media/image290.jpg"/><Relationship Id="rId304" Type="http://schemas.openxmlformats.org/officeDocument/2006/relationships/image" Target="../media/image304.jpg"/><Relationship Id="rId346" Type="http://schemas.openxmlformats.org/officeDocument/2006/relationships/image" Target="../media/image346.png"/><Relationship Id="rId388" Type="http://schemas.openxmlformats.org/officeDocument/2006/relationships/image" Target="../media/image388.png"/><Relationship Id="rId511" Type="http://schemas.openxmlformats.org/officeDocument/2006/relationships/image" Target="../media/image511.png"/><Relationship Id="rId553" Type="http://schemas.openxmlformats.org/officeDocument/2006/relationships/image" Target="../media/image553.png"/><Relationship Id="rId609" Type="http://schemas.openxmlformats.org/officeDocument/2006/relationships/image" Target="../media/image609.jpg"/><Relationship Id="rId85" Type="http://schemas.openxmlformats.org/officeDocument/2006/relationships/image" Target="../media/image85.png"/><Relationship Id="rId150" Type="http://schemas.openxmlformats.org/officeDocument/2006/relationships/image" Target="../media/image15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595" Type="http://schemas.openxmlformats.org/officeDocument/2006/relationships/image" Target="../media/image595.jp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jp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jp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jp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jpg"/><Relationship Id="rId326" Type="http://schemas.openxmlformats.org/officeDocument/2006/relationships/image" Target="../media/image326.jp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jpg"/><Relationship Id="rId281" Type="http://schemas.openxmlformats.org/officeDocument/2006/relationships/image" Target="../media/image281.jp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jp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jpg"/><Relationship Id="rId250" Type="http://schemas.openxmlformats.org/officeDocument/2006/relationships/image" Target="../media/image250.png"/><Relationship Id="rId292" Type="http://schemas.openxmlformats.org/officeDocument/2006/relationships/image" Target="../media/image292.jpg"/><Relationship Id="rId306" Type="http://schemas.openxmlformats.org/officeDocument/2006/relationships/image" Target="../media/image306.jpg"/><Relationship Id="rId488" Type="http://schemas.openxmlformats.org/officeDocument/2006/relationships/image" Target="../media/image488.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jp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jpg"/><Relationship Id="rId261" Type="http://schemas.openxmlformats.org/officeDocument/2006/relationships/image" Target="../media/image261.jpg"/><Relationship Id="rId499" Type="http://schemas.openxmlformats.org/officeDocument/2006/relationships/image" Target="../media/image499.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jp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jpg"/><Relationship Id="rId230" Type="http://schemas.openxmlformats.org/officeDocument/2006/relationships/image" Target="../media/image230.png"/><Relationship Id="rId468" Type="http://schemas.openxmlformats.org/officeDocument/2006/relationships/image" Target="../media/image468.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jp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jp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36" Type="http://schemas.openxmlformats.org/officeDocument/2006/relationships/image" Target="../media/image36.png"/><Relationship Id="rId283" Type="http://schemas.openxmlformats.org/officeDocument/2006/relationships/image" Target="../media/image283.jp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jp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jpg"/><Relationship Id="rId252" Type="http://schemas.openxmlformats.org/officeDocument/2006/relationships/image" Target="../media/image252.png"/><Relationship Id="rId294" Type="http://schemas.openxmlformats.org/officeDocument/2006/relationships/image" Target="../media/image294.jpg"/><Relationship Id="rId308" Type="http://schemas.openxmlformats.org/officeDocument/2006/relationships/image" Target="../media/image308.jpg"/><Relationship Id="rId515" Type="http://schemas.openxmlformats.org/officeDocument/2006/relationships/image" Target="../media/image515.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jp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jp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jpg"/><Relationship Id="rId319" Type="http://schemas.openxmlformats.org/officeDocument/2006/relationships/image" Target="../media/image319.jp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jpg"/><Relationship Id="rId232" Type="http://schemas.openxmlformats.org/officeDocument/2006/relationships/image" Target="../media/image232.png"/><Relationship Id="rId274" Type="http://schemas.openxmlformats.org/officeDocument/2006/relationships/image" Target="../media/image274.jpg"/><Relationship Id="rId481" Type="http://schemas.openxmlformats.org/officeDocument/2006/relationships/image" Target="../media/image481.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jpg"/><Relationship Id="rId604" Type="http://schemas.openxmlformats.org/officeDocument/2006/relationships/image" Target="../media/image604.jp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jpg"/><Relationship Id="rId450" Type="http://schemas.openxmlformats.org/officeDocument/2006/relationships/image" Target="../media/image450.png"/><Relationship Id="rId506" Type="http://schemas.openxmlformats.org/officeDocument/2006/relationships/image" Target="../media/image506.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jpg"/><Relationship Id="rId492" Type="http://schemas.openxmlformats.org/officeDocument/2006/relationships/image" Target="../media/image492.png"/><Relationship Id="rId548" Type="http://schemas.openxmlformats.org/officeDocument/2006/relationships/image" Target="../media/image548.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png"/><Relationship Id="rId187" Type="http://schemas.openxmlformats.org/officeDocument/2006/relationships/image" Target="../media/image187.png"/><Relationship Id="rId331" Type="http://schemas.openxmlformats.org/officeDocument/2006/relationships/image" Target="../media/image331.png"/><Relationship Id="rId352" Type="http://schemas.openxmlformats.org/officeDocument/2006/relationships/image" Target="../media/image352.png"/><Relationship Id="rId373" Type="http://schemas.openxmlformats.org/officeDocument/2006/relationships/image" Target="../media/image373.png"/><Relationship Id="rId394" Type="http://schemas.openxmlformats.org/officeDocument/2006/relationships/image" Target="../media/image394.png"/><Relationship Id="rId408" Type="http://schemas.openxmlformats.org/officeDocument/2006/relationships/image" Target="../media/image408.png"/><Relationship Id="rId429" Type="http://schemas.openxmlformats.org/officeDocument/2006/relationships/image" Target="../media/image429.png"/><Relationship Id="rId580" Type="http://schemas.openxmlformats.org/officeDocument/2006/relationships/image" Target="../media/image580.jpg"/><Relationship Id="rId615" Type="http://schemas.openxmlformats.org/officeDocument/2006/relationships/image" Target="../media/image615.jpg"/><Relationship Id="rId636" Type="http://schemas.openxmlformats.org/officeDocument/2006/relationships/image" Target="../media/image636.jpg"/><Relationship Id="rId1" Type="http://schemas.openxmlformats.org/officeDocument/2006/relationships/image" Target="../media/image1.jpeg"/><Relationship Id="rId212" Type="http://schemas.openxmlformats.org/officeDocument/2006/relationships/image" Target="../media/image212.png"/><Relationship Id="rId233" Type="http://schemas.openxmlformats.org/officeDocument/2006/relationships/image" Target="../media/image233.png"/><Relationship Id="rId254" Type="http://schemas.openxmlformats.org/officeDocument/2006/relationships/image" Target="../media/image254.png"/><Relationship Id="rId440" Type="http://schemas.openxmlformats.org/officeDocument/2006/relationships/image" Target="../media/image440.pn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275" Type="http://schemas.openxmlformats.org/officeDocument/2006/relationships/image" Target="../media/image275.jpg"/><Relationship Id="rId296" Type="http://schemas.openxmlformats.org/officeDocument/2006/relationships/image" Target="../media/image296.jpg"/><Relationship Id="rId300" Type="http://schemas.openxmlformats.org/officeDocument/2006/relationships/image" Target="../media/image300.jpg"/><Relationship Id="rId461" Type="http://schemas.openxmlformats.org/officeDocument/2006/relationships/image" Target="../media/image461.png"/><Relationship Id="rId482" Type="http://schemas.openxmlformats.org/officeDocument/2006/relationships/image" Target="../media/image482.png"/><Relationship Id="rId517" Type="http://schemas.openxmlformats.org/officeDocument/2006/relationships/image" Target="../media/image517.png"/><Relationship Id="rId538" Type="http://schemas.openxmlformats.org/officeDocument/2006/relationships/image" Target="../media/image538.png"/><Relationship Id="rId559" Type="http://schemas.openxmlformats.org/officeDocument/2006/relationships/image" Target="../media/image559.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png"/><Relationship Id="rId177" Type="http://schemas.openxmlformats.org/officeDocument/2006/relationships/image" Target="../media/image177.png"/><Relationship Id="rId198" Type="http://schemas.openxmlformats.org/officeDocument/2006/relationships/image" Target="../media/image198.png"/><Relationship Id="rId321" Type="http://schemas.openxmlformats.org/officeDocument/2006/relationships/image" Target="../media/image321.jpg"/><Relationship Id="rId342" Type="http://schemas.openxmlformats.org/officeDocument/2006/relationships/image" Target="../media/image342.png"/><Relationship Id="rId363" Type="http://schemas.openxmlformats.org/officeDocument/2006/relationships/image" Target="../media/image363.png"/><Relationship Id="rId384" Type="http://schemas.openxmlformats.org/officeDocument/2006/relationships/image" Target="../media/image384.png"/><Relationship Id="rId419" Type="http://schemas.openxmlformats.org/officeDocument/2006/relationships/image" Target="../media/image419.png"/><Relationship Id="rId570" Type="http://schemas.openxmlformats.org/officeDocument/2006/relationships/image" Target="../media/image570.png"/><Relationship Id="rId591" Type="http://schemas.openxmlformats.org/officeDocument/2006/relationships/image" Target="../media/image591.jpg"/><Relationship Id="rId605" Type="http://schemas.openxmlformats.org/officeDocument/2006/relationships/image" Target="../media/image605.jpg"/><Relationship Id="rId626" Type="http://schemas.openxmlformats.org/officeDocument/2006/relationships/image" Target="../media/image626.jpg"/><Relationship Id="rId202" Type="http://schemas.openxmlformats.org/officeDocument/2006/relationships/image" Target="../media/image202.png"/><Relationship Id="rId223" Type="http://schemas.openxmlformats.org/officeDocument/2006/relationships/image" Target="../media/image223.png"/><Relationship Id="rId244" Type="http://schemas.openxmlformats.org/officeDocument/2006/relationships/image" Target="../media/image244.png"/><Relationship Id="rId430" Type="http://schemas.openxmlformats.org/officeDocument/2006/relationships/image" Target="../media/image430.png"/><Relationship Id="rId18" Type="http://schemas.openxmlformats.org/officeDocument/2006/relationships/image" Target="../media/image18.png"/><Relationship Id="rId39" Type="http://schemas.openxmlformats.org/officeDocument/2006/relationships/image" Target="../media/image39.png"/><Relationship Id="rId265" Type="http://schemas.openxmlformats.org/officeDocument/2006/relationships/image" Target="../media/image265.jpg"/><Relationship Id="rId286" Type="http://schemas.openxmlformats.org/officeDocument/2006/relationships/image" Target="../media/image286.jpg"/><Relationship Id="rId451" Type="http://schemas.openxmlformats.org/officeDocument/2006/relationships/image" Target="../media/image451.png"/><Relationship Id="rId472" Type="http://schemas.openxmlformats.org/officeDocument/2006/relationships/image" Target="../media/image472.png"/><Relationship Id="rId493" Type="http://schemas.openxmlformats.org/officeDocument/2006/relationships/image" Target="../media/image493.png"/><Relationship Id="rId507" Type="http://schemas.openxmlformats.org/officeDocument/2006/relationships/image" Target="../media/image507.png"/><Relationship Id="rId528" Type="http://schemas.openxmlformats.org/officeDocument/2006/relationships/image" Target="../media/image528.png"/><Relationship Id="rId549" Type="http://schemas.openxmlformats.org/officeDocument/2006/relationships/image" Target="../media/image54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png"/><Relationship Id="rId188" Type="http://schemas.openxmlformats.org/officeDocument/2006/relationships/image" Target="../media/image188.png"/><Relationship Id="rId311" Type="http://schemas.openxmlformats.org/officeDocument/2006/relationships/image" Target="../media/image311.jpg"/><Relationship Id="rId332" Type="http://schemas.openxmlformats.org/officeDocument/2006/relationships/image" Target="../media/image332.png"/><Relationship Id="rId353" Type="http://schemas.openxmlformats.org/officeDocument/2006/relationships/image" Target="../media/image353.png"/><Relationship Id="rId374" Type="http://schemas.openxmlformats.org/officeDocument/2006/relationships/image" Target="../media/image374.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581" Type="http://schemas.openxmlformats.org/officeDocument/2006/relationships/image" Target="../media/image581.jp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png"/><Relationship Id="rId234" Type="http://schemas.openxmlformats.org/officeDocument/2006/relationships/image" Target="../media/image234.png"/><Relationship Id="rId420" Type="http://schemas.openxmlformats.org/officeDocument/2006/relationships/image" Target="../media/image420.png"/><Relationship Id="rId616" Type="http://schemas.openxmlformats.org/officeDocument/2006/relationships/image" Target="../media/image616.jpg"/><Relationship Id="rId637" Type="http://schemas.openxmlformats.org/officeDocument/2006/relationships/image" Target="../media/image637.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png"/><Relationship Id="rId276" Type="http://schemas.openxmlformats.org/officeDocument/2006/relationships/image" Target="../media/image276.jpg"/><Relationship Id="rId297" Type="http://schemas.openxmlformats.org/officeDocument/2006/relationships/image" Target="../media/image297.jpg"/><Relationship Id="rId441" Type="http://schemas.openxmlformats.org/officeDocument/2006/relationships/image" Target="../media/image441.png"/><Relationship Id="rId462" Type="http://schemas.openxmlformats.org/officeDocument/2006/relationships/image" Target="../media/image462.png"/><Relationship Id="rId483" Type="http://schemas.openxmlformats.org/officeDocument/2006/relationships/image" Target="../media/image483.png"/><Relationship Id="rId518" Type="http://schemas.openxmlformats.org/officeDocument/2006/relationships/image" Target="../media/image518.png"/><Relationship Id="rId539" Type="http://schemas.openxmlformats.org/officeDocument/2006/relationships/image" Target="../media/image539.pn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png"/><Relationship Id="rId178" Type="http://schemas.openxmlformats.org/officeDocument/2006/relationships/image" Target="../media/image178.png"/><Relationship Id="rId301" Type="http://schemas.openxmlformats.org/officeDocument/2006/relationships/image" Target="../media/image301.jpg"/><Relationship Id="rId322" Type="http://schemas.openxmlformats.org/officeDocument/2006/relationships/image" Target="../media/image322.jpg"/><Relationship Id="rId343" Type="http://schemas.openxmlformats.org/officeDocument/2006/relationships/image" Target="../media/image343.png"/><Relationship Id="rId364" Type="http://schemas.openxmlformats.org/officeDocument/2006/relationships/image" Target="../media/image364.png"/><Relationship Id="rId550" Type="http://schemas.openxmlformats.org/officeDocument/2006/relationships/image" Target="../media/image550.pn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png"/><Relationship Id="rId203" Type="http://schemas.openxmlformats.org/officeDocument/2006/relationships/image" Target="../media/image203.png"/><Relationship Id="rId385" Type="http://schemas.openxmlformats.org/officeDocument/2006/relationships/image" Target="../media/image385.png"/><Relationship Id="rId571" Type="http://schemas.openxmlformats.org/officeDocument/2006/relationships/image" Target="../media/image571.png"/><Relationship Id="rId592" Type="http://schemas.openxmlformats.org/officeDocument/2006/relationships/image" Target="../media/image592.jpg"/><Relationship Id="rId606" Type="http://schemas.openxmlformats.org/officeDocument/2006/relationships/image" Target="../media/image606.jpg"/><Relationship Id="rId627" Type="http://schemas.openxmlformats.org/officeDocument/2006/relationships/image" Target="../media/image627.jpg"/><Relationship Id="rId19" Type="http://schemas.openxmlformats.org/officeDocument/2006/relationships/image" Target="../media/image19.png"/><Relationship Id="rId224" Type="http://schemas.openxmlformats.org/officeDocument/2006/relationships/image" Target="../media/image224.png"/><Relationship Id="rId245" Type="http://schemas.openxmlformats.org/officeDocument/2006/relationships/image" Target="../media/image245.png"/><Relationship Id="rId266" Type="http://schemas.openxmlformats.org/officeDocument/2006/relationships/image" Target="../media/image266.jpg"/><Relationship Id="rId287" Type="http://schemas.openxmlformats.org/officeDocument/2006/relationships/image" Target="../media/image287.jpg"/><Relationship Id="rId410" Type="http://schemas.openxmlformats.org/officeDocument/2006/relationships/image" Target="../media/image410.png"/><Relationship Id="rId431" Type="http://schemas.openxmlformats.org/officeDocument/2006/relationships/image" Target="../media/image431.png"/><Relationship Id="rId452" Type="http://schemas.openxmlformats.org/officeDocument/2006/relationships/image" Target="../media/image452.png"/><Relationship Id="rId473" Type="http://schemas.openxmlformats.org/officeDocument/2006/relationships/image" Target="../media/image473.png"/><Relationship Id="rId494" Type="http://schemas.openxmlformats.org/officeDocument/2006/relationships/image" Target="../media/image494.png"/><Relationship Id="rId508" Type="http://schemas.openxmlformats.org/officeDocument/2006/relationships/image" Target="../media/image508.png"/><Relationship Id="rId529" Type="http://schemas.openxmlformats.org/officeDocument/2006/relationships/image" Target="../media/image529.pn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png"/><Relationship Id="rId312" Type="http://schemas.openxmlformats.org/officeDocument/2006/relationships/image" Target="../media/image312.jpg"/><Relationship Id="rId333" Type="http://schemas.openxmlformats.org/officeDocument/2006/relationships/image" Target="../media/image333.png"/><Relationship Id="rId354" Type="http://schemas.openxmlformats.org/officeDocument/2006/relationships/image" Target="../media/image354.png"/><Relationship Id="rId540" Type="http://schemas.openxmlformats.org/officeDocument/2006/relationships/image" Target="../media/image540.pn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png"/><Relationship Id="rId375" Type="http://schemas.openxmlformats.org/officeDocument/2006/relationships/image" Target="../media/image375.png"/><Relationship Id="rId396" Type="http://schemas.openxmlformats.org/officeDocument/2006/relationships/image" Target="../media/image396.png"/><Relationship Id="rId561" Type="http://schemas.openxmlformats.org/officeDocument/2006/relationships/image" Target="../media/image561.png"/><Relationship Id="rId582" Type="http://schemas.openxmlformats.org/officeDocument/2006/relationships/image" Target="../media/image582.jpg"/><Relationship Id="rId617" Type="http://schemas.openxmlformats.org/officeDocument/2006/relationships/image" Target="../media/image617.jpg"/><Relationship Id="rId3" Type="http://schemas.openxmlformats.org/officeDocument/2006/relationships/image" Target="../media/image3.png"/><Relationship Id="rId214" Type="http://schemas.openxmlformats.org/officeDocument/2006/relationships/image" Target="../media/image214.png"/><Relationship Id="rId235" Type="http://schemas.openxmlformats.org/officeDocument/2006/relationships/image" Target="../media/image235.png"/><Relationship Id="rId256" Type="http://schemas.openxmlformats.org/officeDocument/2006/relationships/image" Target="../media/image256.png"/><Relationship Id="rId277" Type="http://schemas.openxmlformats.org/officeDocument/2006/relationships/image" Target="../media/image277.jpg"/><Relationship Id="rId298" Type="http://schemas.openxmlformats.org/officeDocument/2006/relationships/image" Target="../media/image298.jpg"/><Relationship Id="rId400" Type="http://schemas.openxmlformats.org/officeDocument/2006/relationships/image" Target="../media/image400.png"/><Relationship Id="rId421" Type="http://schemas.openxmlformats.org/officeDocument/2006/relationships/image" Target="../media/image421.png"/><Relationship Id="rId442" Type="http://schemas.openxmlformats.org/officeDocument/2006/relationships/image" Target="../media/image442.png"/><Relationship Id="rId463" Type="http://schemas.openxmlformats.org/officeDocument/2006/relationships/image" Target="../media/image463.png"/><Relationship Id="rId484" Type="http://schemas.openxmlformats.org/officeDocument/2006/relationships/image" Target="../media/image484.png"/><Relationship Id="rId519" Type="http://schemas.openxmlformats.org/officeDocument/2006/relationships/image" Target="../media/image519.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png"/><Relationship Id="rId302" Type="http://schemas.openxmlformats.org/officeDocument/2006/relationships/image" Target="../media/image302.jpg"/><Relationship Id="rId323" Type="http://schemas.openxmlformats.org/officeDocument/2006/relationships/image" Target="../media/image323.jpg"/><Relationship Id="rId344" Type="http://schemas.openxmlformats.org/officeDocument/2006/relationships/image" Target="../media/image344.png"/><Relationship Id="rId530" Type="http://schemas.openxmlformats.org/officeDocument/2006/relationships/image" Target="../media/image530.pn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png"/><Relationship Id="rId365" Type="http://schemas.openxmlformats.org/officeDocument/2006/relationships/image" Target="../media/image365.png"/><Relationship Id="rId386" Type="http://schemas.openxmlformats.org/officeDocument/2006/relationships/image" Target="../media/image386.png"/><Relationship Id="rId551" Type="http://schemas.openxmlformats.org/officeDocument/2006/relationships/image" Target="../media/image551.png"/><Relationship Id="rId572" Type="http://schemas.openxmlformats.org/officeDocument/2006/relationships/image" Target="../media/image572.png"/><Relationship Id="rId593" Type="http://schemas.openxmlformats.org/officeDocument/2006/relationships/image" Target="../media/image593.jpg"/><Relationship Id="rId607" Type="http://schemas.openxmlformats.org/officeDocument/2006/relationships/image" Target="../media/image607.jpg"/><Relationship Id="rId628" Type="http://schemas.openxmlformats.org/officeDocument/2006/relationships/image" Target="../media/image628.jpg"/><Relationship Id="rId190" Type="http://schemas.openxmlformats.org/officeDocument/2006/relationships/image" Target="../media/image190.png"/><Relationship Id="rId204" Type="http://schemas.openxmlformats.org/officeDocument/2006/relationships/image" Target="../media/image204.png"/><Relationship Id="rId225" Type="http://schemas.openxmlformats.org/officeDocument/2006/relationships/image" Target="../media/image225.png"/><Relationship Id="rId246" Type="http://schemas.openxmlformats.org/officeDocument/2006/relationships/image" Target="../media/image246.png"/><Relationship Id="rId267" Type="http://schemas.openxmlformats.org/officeDocument/2006/relationships/image" Target="../media/image267.jpg"/><Relationship Id="rId288" Type="http://schemas.openxmlformats.org/officeDocument/2006/relationships/image" Target="../media/image288.jpg"/><Relationship Id="rId411" Type="http://schemas.openxmlformats.org/officeDocument/2006/relationships/image" Target="../media/image411.png"/><Relationship Id="rId432" Type="http://schemas.openxmlformats.org/officeDocument/2006/relationships/image" Target="../media/image432.png"/><Relationship Id="rId453" Type="http://schemas.openxmlformats.org/officeDocument/2006/relationships/image" Target="../media/image453.png"/><Relationship Id="rId474" Type="http://schemas.openxmlformats.org/officeDocument/2006/relationships/image" Target="../media/image474.png"/><Relationship Id="rId509" Type="http://schemas.openxmlformats.org/officeDocument/2006/relationships/image" Target="../media/image509.png"/><Relationship Id="rId106" Type="http://schemas.openxmlformats.org/officeDocument/2006/relationships/image" Target="../media/image106.png"/><Relationship Id="rId127" Type="http://schemas.openxmlformats.org/officeDocument/2006/relationships/image" Target="../media/image127.png"/><Relationship Id="rId313" Type="http://schemas.openxmlformats.org/officeDocument/2006/relationships/image" Target="../media/image313.jpg"/><Relationship Id="rId495" Type="http://schemas.openxmlformats.org/officeDocument/2006/relationships/image" Target="../media/image495.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png"/><Relationship Id="rId334" Type="http://schemas.openxmlformats.org/officeDocument/2006/relationships/image" Target="../media/image334.png"/><Relationship Id="rId355" Type="http://schemas.openxmlformats.org/officeDocument/2006/relationships/image" Target="../media/image355.png"/><Relationship Id="rId376" Type="http://schemas.openxmlformats.org/officeDocument/2006/relationships/image" Target="../media/image376.png"/><Relationship Id="rId397" Type="http://schemas.openxmlformats.org/officeDocument/2006/relationships/image" Target="../media/image397.png"/><Relationship Id="rId520" Type="http://schemas.openxmlformats.org/officeDocument/2006/relationships/image" Target="../media/image520.png"/><Relationship Id="rId541" Type="http://schemas.openxmlformats.org/officeDocument/2006/relationships/image" Target="../media/image541.png"/><Relationship Id="rId562" Type="http://schemas.openxmlformats.org/officeDocument/2006/relationships/image" Target="../media/image562.png"/><Relationship Id="rId583" Type="http://schemas.openxmlformats.org/officeDocument/2006/relationships/image" Target="../media/image583.jpg"/><Relationship Id="rId618" Type="http://schemas.openxmlformats.org/officeDocument/2006/relationships/image" Target="../media/image618.jpg"/><Relationship Id="rId4" Type="http://schemas.openxmlformats.org/officeDocument/2006/relationships/image" Target="../media/image4.png"/><Relationship Id="rId180" Type="http://schemas.openxmlformats.org/officeDocument/2006/relationships/image" Target="../media/image180.png"/><Relationship Id="rId215" Type="http://schemas.openxmlformats.org/officeDocument/2006/relationships/image" Target="../media/image215.png"/><Relationship Id="rId236" Type="http://schemas.openxmlformats.org/officeDocument/2006/relationships/image" Target="../media/image236.png"/><Relationship Id="rId257" Type="http://schemas.openxmlformats.org/officeDocument/2006/relationships/image" Target="../media/image257.png"/><Relationship Id="rId278" Type="http://schemas.openxmlformats.org/officeDocument/2006/relationships/image" Target="../media/image278.jpg"/><Relationship Id="rId401" Type="http://schemas.openxmlformats.org/officeDocument/2006/relationships/image" Target="../media/image401.png"/><Relationship Id="rId422" Type="http://schemas.openxmlformats.org/officeDocument/2006/relationships/image" Target="../media/image422.png"/><Relationship Id="rId443" Type="http://schemas.openxmlformats.org/officeDocument/2006/relationships/image" Target="../media/image443.png"/><Relationship Id="rId464" Type="http://schemas.openxmlformats.org/officeDocument/2006/relationships/image" Target="../media/image464.png"/><Relationship Id="rId303" Type="http://schemas.openxmlformats.org/officeDocument/2006/relationships/image" Target="../media/image303.jpg"/><Relationship Id="rId485" Type="http://schemas.openxmlformats.org/officeDocument/2006/relationships/image" Target="../media/image485.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jpg"/><Relationship Id="rId608" Type="http://schemas.openxmlformats.org/officeDocument/2006/relationships/image" Target="../media/image608.jp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jpg"/><Relationship Id="rId454" Type="http://schemas.openxmlformats.org/officeDocument/2006/relationships/image" Target="../media/image454.png"/><Relationship Id="rId496" Type="http://schemas.openxmlformats.org/officeDocument/2006/relationships/image" Target="../media/image496.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jp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jp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jp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jp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269" Type="http://schemas.openxmlformats.org/officeDocument/2006/relationships/image" Target="../media/image269.jpg"/><Relationship Id="rId434" Type="http://schemas.openxmlformats.org/officeDocument/2006/relationships/image" Target="../media/image434.png"/><Relationship Id="rId476" Type="http://schemas.openxmlformats.org/officeDocument/2006/relationships/image" Target="../media/image476.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jp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jp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jpg"/><Relationship Id="rId291" Type="http://schemas.openxmlformats.org/officeDocument/2006/relationships/image" Target="../media/image291.jpg"/><Relationship Id="rId305" Type="http://schemas.openxmlformats.org/officeDocument/2006/relationships/image" Target="../media/image305.jp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jp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16" Type="http://schemas.openxmlformats.org/officeDocument/2006/relationships/image" Target="../media/image316.jpg"/><Relationship Id="rId523" Type="http://schemas.openxmlformats.org/officeDocument/2006/relationships/image" Target="../media/image523.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jpg"/><Relationship Id="rId271" Type="http://schemas.openxmlformats.org/officeDocument/2006/relationships/image" Target="../media/image271.jp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jp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jpg"/><Relationship Id="rId240" Type="http://schemas.openxmlformats.org/officeDocument/2006/relationships/image" Target="../media/image240.png"/><Relationship Id="rId478" Type="http://schemas.openxmlformats.org/officeDocument/2006/relationships/image" Target="../media/image478.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jp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jp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jpg"/><Relationship Id="rId251" Type="http://schemas.openxmlformats.org/officeDocument/2006/relationships/image" Target="../media/image251.png"/><Relationship Id="rId489" Type="http://schemas.openxmlformats.org/officeDocument/2006/relationships/image" Target="../media/image489.png"/><Relationship Id="rId46" Type="http://schemas.openxmlformats.org/officeDocument/2006/relationships/image" Target="../media/image46.png"/><Relationship Id="rId293" Type="http://schemas.openxmlformats.org/officeDocument/2006/relationships/image" Target="../media/image293.jpg"/><Relationship Id="rId307" Type="http://schemas.openxmlformats.org/officeDocument/2006/relationships/image" Target="../media/image307.jp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jp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jp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jpg"/><Relationship Id="rId318" Type="http://schemas.openxmlformats.org/officeDocument/2006/relationships/image" Target="../media/image318.jpg"/><Relationship Id="rId525" Type="http://schemas.openxmlformats.org/officeDocument/2006/relationships/image" Target="../media/image525.png"/><Relationship Id="rId567" Type="http://schemas.openxmlformats.org/officeDocument/2006/relationships/image" Target="../media/image567.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jp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jp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jpg"/><Relationship Id="rId242" Type="http://schemas.openxmlformats.org/officeDocument/2006/relationships/image" Target="../media/image242.png"/><Relationship Id="rId284" Type="http://schemas.openxmlformats.org/officeDocument/2006/relationships/image" Target="../media/image284.jpg"/><Relationship Id="rId491" Type="http://schemas.openxmlformats.org/officeDocument/2006/relationships/image" Target="../media/image491.png"/><Relationship Id="rId505" Type="http://schemas.openxmlformats.org/officeDocument/2006/relationships/image" Target="../media/image505.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jp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jp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jpg"/><Relationship Id="rId309" Type="http://schemas.openxmlformats.org/officeDocument/2006/relationships/image" Target="../media/image309.jpg"/><Relationship Id="rId460" Type="http://schemas.openxmlformats.org/officeDocument/2006/relationships/image" Target="../media/image460.png"/><Relationship Id="rId516" Type="http://schemas.openxmlformats.org/officeDocument/2006/relationships/image" Target="../media/image516.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jpg"/><Relationship Id="rId558" Type="http://schemas.openxmlformats.org/officeDocument/2006/relationships/image" Target="../media/image558.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jpg"/><Relationship Id="rId222" Type="http://schemas.openxmlformats.org/officeDocument/2006/relationships/image" Target="../media/image222.png"/><Relationship Id="rId264" Type="http://schemas.openxmlformats.org/officeDocument/2006/relationships/image" Target="../media/image264.jpg"/><Relationship Id="rId471" Type="http://schemas.openxmlformats.org/officeDocument/2006/relationships/image" Target="../media/image471.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s>
</file>

<file path=xl/drawings/_rels/drawing2.xml.rels><?xml version="1.0" encoding="UTF-8" standalone="yes"?>
<Relationships xmlns="http://schemas.openxmlformats.org/package/2006/relationships"><Relationship Id="rId8" Type="http://schemas.openxmlformats.org/officeDocument/2006/relationships/image" Target="../media/image645.png"/><Relationship Id="rId3" Type="http://schemas.openxmlformats.org/officeDocument/2006/relationships/image" Target="../media/image640.png"/><Relationship Id="rId7" Type="http://schemas.openxmlformats.org/officeDocument/2006/relationships/image" Target="../media/image644.png"/><Relationship Id="rId2" Type="http://schemas.openxmlformats.org/officeDocument/2006/relationships/image" Target="../media/image639.png"/><Relationship Id="rId1" Type="http://schemas.openxmlformats.org/officeDocument/2006/relationships/image" Target="../media/image638.png"/><Relationship Id="rId6" Type="http://schemas.openxmlformats.org/officeDocument/2006/relationships/image" Target="../media/image643.png"/><Relationship Id="rId5" Type="http://schemas.openxmlformats.org/officeDocument/2006/relationships/image" Target="../media/image642.png"/><Relationship Id="rId4" Type="http://schemas.openxmlformats.org/officeDocument/2006/relationships/image" Target="../media/image641.png"/><Relationship Id="rId9" Type="http://schemas.openxmlformats.org/officeDocument/2006/relationships/image" Target="../media/image646.png"/></Relationships>
</file>

<file path=xl/drawings/drawing1.xml><?xml version="1.0" encoding="utf-8"?>
<xdr:wsDr xmlns:xdr="http://schemas.openxmlformats.org/drawingml/2006/spreadsheetDrawing" xmlns:a="http://schemas.openxmlformats.org/drawingml/2006/main">
  <xdr:twoCellAnchor editAs="oneCell">
    <xdr:from>
      <xdr:col>0</xdr:col>
      <xdr:colOff>75639</xdr:colOff>
      <xdr:row>2</xdr:row>
      <xdr:rowOff>220756</xdr:rowOff>
    </xdr:from>
    <xdr:to>
      <xdr:col>4</xdr:col>
      <xdr:colOff>504264</xdr:colOff>
      <xdr:row>14</xdr:row>
      <xdr:rowOff>63313</xdr:rowOff>
    </xdr:to>
    <xdr:pic>
      <xdr:nvPicPr>
        <xdr:cNvPr id="1415" name="Рисунок 3"/>
        <xdr:cNvPicPr>
          <a:picLocks noChangeAspect="1" noChangeArrowheads="1"/>
        </xdr:cNvPicPr>
      </xdr:nvPicPr>
      <xdr:blipFill>
        <a:blip xmlns:r="http://schemas.openxmlformats.org/officeDocument/2006/relationships" r:embed="rId1" cstate="print"/>
        <a:srcRect/>
        <a:stretch>
          <a:fillRect/>
        </a:stretch>
      </xdr:blipFill>
      <xdr:spPr bwMode="auto">
        <a:xfrm>
          <a:off x="75639" y="411256"/>
          <a:ext cx="2367243" cy="1433792"/>
        </a:xfrm>
        <a:prstGeom prst="rect">
          <a:avLst/>
        </a:prstGeom>
        <a:noFill/>
        <a:ln w="9525">
          <a:noFill/>
          <a:miter lim="800000"/>
          <a:headEnd/>
          <a:tailEnd/>
        </a:ln>
      </xdr:spPr>
    </xdr:pic>
    <xdr:clientData/>
  </xdr:twoCellAnchor>
  <xdr:twoCellAnchor>
    <xdr:from>
      <xdr:col>8</xdr:col>
      <xdr:colOff>142875</xdr:colOff>
      <xdr:row>19</xdr:row>
      <xdr:rowOff>133350</xdr:rowOff>
    </xdr:from>
    <xdr:to>
      <xdr:col>8</xdr:col>
      <xdr:colOff>1474875</xdr:colOff>
      <xdr:row>19</xdr:row>
      <xdr:rowOff>1465350</xdr:rowOff>
    </xdr:to>
    <xdr:pic>
      <xdr:nvPicPr>
        <xdr:cNvPr id="679" name="Имя " descr="Descr "/>
        <xdr:cNvPicPr>
          <a:picLocks noChangeAspect="1"/>
        </xdr:cNvPicPr>
      </xdr:nvPicPr>
      <xdr:blipFill>
        <a:blip xmlns:r="http://schemas.openxmlformats.org/officeDocument/2006/relationships" r:embed="rId2"/>
        <a:stretch>
          <a:fillRect/>
        </a:stretch>
      </xdr:blipFill>
      <xdr:spPr>
        <a:xfrm>
          <a:off x="5257800" y="723900"/>
          <a:ext cx="1332000" cy="1332000"/>
        </a:xfrm>
        <a:prstGeom prst="rect">
          <a:avLst/>
        </a:prstGeom>
        <a:ln w="9525">
          <a:solidFill>
            <a:srgbClr val="000000"/>
          </a:solidFill>
          <a:prstDash val="solid"/>
        </a:ln>
      </xdr:spPr>
    </xdr:pic>
    <xdr:clientData/>
  </xdr:twoCellAnchor>
  <xdr:twoCellAnchor>
    <xdr:from>
      <xdr:col>8</xdr:col>
      <xdr:colOff>142875</xdr:colOff>
      <xdr:row>20</xdr:row>
      <xdr:rowOff>133350</xdr:rowOff>
    </xdr:from>
    <xdr:to>
      <xdr:col>8</xdr:col>
      <xdr:colOff>1474875</xdr:colOff>
      <xdr:row>20</xdr:row>
      <xdr:rowOff>1465350</xdr:rowOff>
    </xdr:to>
    <xdr:pic>
      <xdr:nvPicPr>
        <xdr:cNvPr id="680" name="Имя " descr="Descr "/>
        <xdr:cNvPicPr>
          <a:picLocks noChangeAspect="1"/>
        </xdr:cNvPicPr>
      </xdr:nvPicPr>
      <xdr:blipFill>
        <a:blip xmlns:r="http://schemas.openxmlformats.org/officeDocument/2006/relationships" r:embed="rId3"/>
        <a:stretch>
          <a:fillRect/>
        </a:stretch>
      </xdr:blipFill>
      <xdr:spPr>
        <a:xfrm>
          <a:off x="5257800" y="2247900"/>
          <a:ext cx="1332000" cy="1332000"/>
        </a:xfrm>
        <a:prstGeom prst="rect">
          <a:avLst/>
        </a:prstGeom>
        <a:ln w="9525">
          <a:solidFill>
            <a:srgbClr val="000000"/>
          </a:solidFill>
          <a:prstDash val="solid"/>
        </a:ln>
      </xdr:spPr>
    </xdr:pic>
    <xdr:clientData/>
  </xdr:twoCellAnchor>
  <xdr:twoCellAnchor>
    <xdr:from>
      <xdr:col>8</xdr:col>
      <xdr:colOff>142875</xdr:colOff>
      <xdr:row>28</xdr:row>
      <xdr:rowOff>133350</xdr:rowOff>
    </xdr:from>
    <xdr:to>
      <xdr:col>8</xdr:col>
      <xdr:colOff>1474875</xdr:colOff>
      <xdr:row>28</xdr:row>
      <xdr:rowOff>1465350</xdr:rowOff>
    </xdr:to>
    <xdr:pic>
      <xdr:nvPicPr>
        <xdr:cNvPr id="681" name="Имя " descr="Descr "/>
        <xdr:cNvPicPr>
          <a:picLocks noChangeAspect="1"/>
        </xdr:cNvPicPr>
      </xdr:nvPicPr>
      <xdr:blipFill>
        <a:blip xmlns:r="http://schemas.openxmlformats.org/officeDocument/2006/relationships" r:embed="rId4"/>
        <a:stretch>
          <a:fillRect/>
        </a:stretch>
      </xdr:blipFill>
      <xdr:spPr>
        <a:xfrm>
          <a:off x="5257800" y="3771900"/>
          <a:ext cx="1332000" cy="1332000"/>
        </a:xfrm>
        <a:prstGeom prst="rect">
          <a:avLst/>
        </a:prstGeom>
        <a:ln w="9525">
          <a:solidFill>
            <a:srgbClr val="000000"/>
          </a:solidFill>
          <a:prstDash val="solid"/>
        </a:ln>
      </xdr:spPr>
    </xdr:pic>
    <xdr:clientData/>
  </xdr:twoCellAnchor>
  <xdr:twoCellAnchor>
    <xdr:from>
      <xdr:col>8</xdr:col>
      <xdr:colOff>142875</xdr:colOff>
      <xdr:row>33</xdr:row>
      <xdr:rowOff>133350</xdr:rowOff>
    </xdr:from>
    <xdr:to>
      <xdr:col>8</xdr:col>
      <xdr:colOff>1474875</xdr:colOff>
      <xdr:row>33</xdr:row>
      <xdr:rowOff>1465350</xdr:rowOff>
    </xdr:to>
    <xdr:pic>
      <xdr:nvPicPr>
        <xdr:cNvPr id="682" name="Имя " descr="Descr "/>
        <xdr:cNvPicPr>
          <a:picLocks noChangeAspect="1"/>
        </xdr:cNvPicPr>
      </xdr:nvPicPr>
      <xdr:blipFill>
        <a:blip xmlns:r="http://schemas.openxmlformats.org/officeDocument/2006/relationships" r:embed="rId5"/>
        <a:stretch>
          <a:fillRect/>
        </a:stretch>
      </xdr:blipFill>
      <xdr:spPr>
        <a:xfrm>
          <a:off x="5257800" y="5295900"/>
          <a:ext cx="1332000" cy="1332000"/>
        </a:xfrm>
        <a:prstGeom prst="rect">
          <a:avLst/>
        </a:prstGeom>
        <a:ln w="9525">
          <a:solidFill>
            <a:srgbClr val="000000"/>
          </a:solidFill>
          <a:prstDash val="solid"/>
        </a:ln>
      </xdr:spPr>
    </xdr:pic>
    <xdr:clientData/>
  </xdr:twoCellAnchor>
  <xdr:twoCellAnchor>
    <xdr:from>
      <xdr:col>8</xdr:col>
      <xdr:colOff>142875</xdr:colOff>
      <xdr:row>43</xdr:row>
      <xdr:rowOff>133350</xdr:rowOff>
    </xdr:from>
    <xdr:to>
      <xdr:col>8</xdr:col>
      <xdr:colOff>1474875</xdr:colOff>
      <xdr:row>43</xdr:row>
      <xdr:rowOff>1465350</xdr:rowOff>
    </xdr:to>
    <xdr:pic>
      <xdr:nvPicPr>
        <xdr:cNvPr id="683" name="Имя " descr="Descr "/>
        <xdr:cNvPicPr>
          <a:picLocks noChangeAspect="1"/>
        </xdr:cNvPicPr>
      </xdr:nvPicPr>
      <xdr:blipFill>
        <a:blip xmlns:r="http://schemas.openxmlformats.org/officeDocument/2006/relationships" r:embed="rId6"/>
        <a:stretch>
          <a:fillRect/>
        </a:stretch>
      </xdr:blipFill>
      <xdr:spPr>
        <a:xfrm>
          <a:off x="5257800" y="6819900"/>
          <a:ext cx="1332000" cy="1332000"/>
        </a:xfrm>
        <a:prstGeom prst="rect">
          <a:avLst/>
        </a:prstGeom>
        <a:ln w="9525">
          <a:solidFill>
            <a:srgbClr val="000000"/>
          </a:solidFill>
          <a:prstDash val="solid"/>
        </a:ln>
      </xdr:spPr>
    </xdr:pic>
    <xdr:clientData/>
  </xdr:twoCellAnchor>
  <xdr:twoCellAnchor>
    <xdr:from>
      <xdr:col>8</xdr:col>
      <xdr:colOff>142875</xdr:colOff>
      <xdr:row>52</xdr:row>
      <xdr:rowOff>133350</xdr:rowOff>
    </xdr:from>
    <xdr:to>
      <xdr:col>8</xdr:col>
      <xdr:colOff>1474875</xdr:colOff>
      <xdr:row>52</xdr:row>
      <xdr:rowOff>1465350</xdr:rowOff>
    </xdr:to>
    <xdr:pic>
      <xdr:nvPicPr>
        <xdr:cNvPr id="685" name="Имя " descr="Descr "/>
        <xdr:cNvPicPr>
          <a:picLocks noChangeAspect="1"/>
        </xdr:cNvPicPr>
      </xdr:nvPicPr>
      <xdr:blipFill>
        <a:blip xmlns:r="http://schemas.openxmlformats.org/officeDocument/2006/relationships" r:embed="rId7"/>
        <a:stretch>
          <a:fillRect/>
        </a:stretch>
      </xdr:blipFill>
      <xdr:spPr>
        <a:xfrm>
          <a:off x="5257800" y="8343900"/>
          <a:ext cx="1332000" cy="1332000"/>
        </a:xfrm>
        <a:prstGeom prst="rect">
          <a:avLst/>
        </a:prstGeom>
        <a:ln w="9525">
          <a:solidFill>
            <a:srgbClr val="000000"/>
          </a:solidFill>
          <a:prstDash val="solid"/>
        </a:ln>
      </xdr:spPr>
    </xdr:pic>
    <xdr:clientData/>
  </xdr:twoCellAnchor>
  <xdr:twoCellAnchor>
    <xdr:from>
      <xdr:col>8</xdr:col>
      <xdr:colOff>142875</xdr:colOff>
      <xdr:row>62</xdr:row>
      <xdr:rowOff>133350</xdr:rowOff>
    </xdr:from>
    <xdr:to>
      <xdr:col>8</xdr:col>
      <xdr:colOff>1474875</xdr:colOff>
      <xdr:row>62</xdr:row>
      <xdr:rowOff>1465350</xdr:rowOff>
    </xdr:to>
    <xdr:pic>
      <xdr:nvPicPr>
        <xdr:cNvPr id="686" name="Имя " descr="Descr "/>
        <xdr:cNvPicPr>
          <a:picLocks noChangeAspect="1"/>
        </xdr:cNvPicPr>
      </xdr:nvPicPr>
      <xdr:blipFill>
        <a:blip xmlns:r="http://schemas.openxmlformats.org/officeDocument/2006/relationships" r:embed="rId8"/>
        <a:stretch>
          <a:fillRect/>
        </a:stretch>
      </xdr:blipFill>
      <xdr:spPr>
        <a:xfrm>
          <a:off x="5257800" y="9867900"/>
          <a:ext cx="1332000" cy="1332000"/>
        </a:xfrm>
        <a:prstGeom prst="rect">
          <a:avLst/>
        </a:prstGeom>
        <a:ln w="9525">
          <a:solidFill>
            <a:srgbClr val="000000"/>
          </a:solidFill>
          <a:prstDash val="solid"/>
        </a:ln>
      </xdr:spPr>
    </xdr:pic>
    <xdr:clientData/>
  </xdr:twoCellAnchor>
  <xdr:twoCellAnchor>
    <xdr:from>
      <xdr:col>8</xdr:col>
      <xdr:colOff>142875</xdr:colOff>
      <xdr:row>67</xdr:row>
      <xdr:rowOff>133350</xdr:rowOff>
    </xdr:from>
    <xdr:to>
      <xdr:col>8</xdr:col>
      <xdr:colOff>1474875</xdr:colOff>
      <xdr:row>67</xdr:row>
      <xdr:rowOff>1465350</xdr:rowOff>
    </xdr:to>
    <xdr:pic>
      <xdr:nvPicPr>
        <xdr:cNvPr id="687" name="Имя " descr="Descr "/>
        <xdr:cNvPicPr>
          <a:picLocks noChangeAspect="1"/>
        </xdr:cNvPicPr>
      </xdr:nvPicPr>
      <xdr:blipFill>
        <a:blip xmlns:r="http://schemas.openxmlformats.org/officeDocument/2006/relationships" r:embed="rId9"/>
        <a:stretch>
          <a:fillRect/>
        </a:stretch>
      </xdr:blipFill>
      <xdr:spPr>
        <a:xfrm>
          <a:off x="5257800" y="11391900"/>
          <a:ext cx="1332000" cy="1332000"/>
        </a:xfrm>
        <a:prstGeom prst="rect">
          <a:avLst/>
        </a:prstGeom>
        <a:ln w="9525">
          <a:solidFill>
            <a:srgbClr val="000000"/>
          </a:solidFill>
          <a:prstDash val="solid"/>
        </a:ln>
      </xdr:spPr>
    </xdr:pic>
    <xdr:clientData/>
  </xdr:twoCellAnchor>
  <xdr:twoCellAnchor>
    <xdr:from>
      <xdr:col>8</xdr:col>
      <xdr:colOff>142875</xdr:colOff>
      <xdr:row>78</xdr:row>
      <xdr:rowOff>133350</xdr:rowOff>
    </xdr:from>
    <xdr:to>
      <xdr:col>8</xdr:col>
      <xdr:colOff>1474875</xdr:colOff>
      <xdr:row>78</xdr:row>
      <xdr:rowOff>1465350</xdr:rowOff>
    </xdr:to>
    <xdr:pic>
      <xdr:nvPicPr>
        <xdr:cNvPr id="688" name="Имя " descr="Descr "/>
        <xdr:cNvPicPr>
          <a:picLocks noChangeAspect="1"/>
        </xdr:cNvPicPr>
      </xdr:nvPicPr>
      <xdr:blipFill>
        <a:blip xmlns:r="http://schemas.openxmlformats.org/officeDocument/2006/relationships" r:embed="rId10"/>
        <a:stretch>
          <a:fillRect/>
        </a:stretch>
      </xdr:blipFill>
      <xdr:spPr>
        <a:xfrm>
          <a:off x="5257800" y="12915900"/>
          <a:ext cx="1332000" cy="1332000"/>
        </a:xfrm>
        <a:prstGeom prst="rect">
          <a:avLst/>
        </a:prstGeom>
        <a:ln w="9525">
          <a:solidFill>
            <a:srgbClr val="000000"/>
          </a:solidFill>
          <a:prstDash val="solid"/>
        </a:ln>
      </xdr:spPr>
    </xdr:pic>
    <xdr:clientData/>
  </xdr:twoCellAnchor>
  <xdr:twoCellAnchor>
    <xdr:from>
      <xdr:col>8</xdr:col>
      <xdr:colOff>142875</xdr:colOff>
      <xdr:row>80</xdr:row>
      <xdr:rowOff>133350</xdr:rowOff>
    </xdr:from>
    <xdr:to>
      <xdr:col>8</xdr:col>
      <xdr:colOff>1474875</xdr:colOff>
      <xdr:row>80</xdr:row>
      <xdr:rowOff>1465350</xdr:rowOff>
    </xdr:to>
    <xdr:pic>
      <xdr:nvPicPr>
        <xdr:cNvPr id="689" name="Имя " descr="Descr "/>
        <xdr:cNvPicPr>
          <a:picLocks noChangeAspect="1"/>
        </xdr:cNvPicPr>
      </xdr:nvPicPr>
      <xdr:blipFill>
        <a:blip xmlns:r="http://schemas.openxmlformats.org/officeDocument/2006/relationships" r:embed="rId11"/>
        <a:stretch>
          <a:fillRect/>
        </a:stretch>
      </xdr:blipFill>
      <xdr:spPr>
        <a:xfrm>
          <a:off x="5257800" y="14439900"/>
          <a:ext cx="1332000" cy="1332000"/>
        </a:xfrm>
        <a:prstGeom prst="rect">
          <a:avLst/>
        </a:prstGeom>
        <a:ln w="9525">
          <a:solidFill>
            <a:srgbClr val="000000"/>
          </a:solidFill>
          <a:prstDash val="solid"/>
        </a:ln>
      </xdr:spPr>
    </xdr:pic>
    <xdr:clientData/>
  </xdr:twoCellAnchor>
  <xdr:twoCellAnchor>
    <xdr:from>
      <xdr:col>8</xdr:col>
      <xdr:colOff>142875</xdr:colOff>
      <xdr:row>81</xdr:row>
      <xdr:rowOff>133350</xdr:rowOff>
    </xdr:from>
    <xdr:to>
      <xdr:col>8</xdr:col>
      <xdr:colOff>1474875</xdr:colOff>
      <xdr:row>81</xdr:row>
      <xdr:rowOff>1465350</xdr:rowOff>
    </xdr:to>
    <xdr:pic>
      <xdr:nvPicPr>
        <xdr:cNvPr id="690" name="Имя " descr="Descr "/>
        <xdr:cNvPicPr>
          <a:picLocks noChangeAspect="1"/>
        </xdr:cNvPicPr>
      </xdr:nvPicPr>
      <xdr:blipFill>
        <a:blip xmlns:r="http://schemas.openxmlformats.org/officeDocument/2006/relationships" r:embed="rId12"/>
        <a:stretch>
          <a:fillRect/>
        </a:stretch>
      </xdr:blipFill>
      <xdr:spPr>
        <a:xfrm>
          <a:off x="5257800" y="15963900"/>
          <a:ext cx="1332000" cy="1332000"/>
        </a:xfrm>
        <a:prstGeom prst="rect">
          <a:avLst/>
        </a:prstGeom>
        <a:ln w="9525">
          <a:solidFill>
            <a:srgbClr val="000000"/>
          </a:solidFill>
          <a:prstDash val="solid"/>
        </a:ln>
      </xdr:spPr>
    </xdr:pic>
    <xdr:clientData/>
  </xdr:twoCellAnchor>
  <xdr:twoCellAnchor>
    <xdr:from>
      <xdr:col>8</xdr:col>
      <xdr:colOff>142875</xdr:colOff>
      <xdr:row>83</xdr:row>
      <xdr:rowOff>133350</xdr:rowOff>
    </xdr:from>
    <xdr:to>
      <xdr:col>8</xdr:col>
      <xdr:colOff>1474875</xdr:colOff>
      <xdr:row>83</xdr:row>
      <xdr:rowOff>1465350</xdr:rowOff>
    </xdr:to>
    <xdr:pic>
      <xdr:nvPicPr>
        <xdr:cNvPr id="693" name="Имя " descr="Descr "/>
        <xdr:cNvPicPr>
          <a:picLocks noChangeAspect="1"/>
        </xdr:cNvPicPr>
      </xdr:nvPicPr>
      <xdr:blipFill>
        <a:blip xmlns:r="http://schemas.openxmlformats.org/officeDocument/2006/relationships" r:embed="rId13"/>
        <a:stretch>
          <a:fillRect/>
        </a:stretch>
      </xdr:blipFill>
      <xdr:spPr>
        <a:xfrm>
          <a:off x="5257800" y="17487900"/>
          <a:ext cx="1332000" cy="1332000"/>
        </a:xfrm>
        <a:prstGeom prst="rect">
          <a:avLst/>
        </a:prstGeom>
        <a:ln w="9525">
          <a:solidFill>
            <a:srgbClr val="000000"/>
          </a:solidFill>
          <a:prstDash val="solid"/>
        </a:ln>
      </xdr:spPr>
    </xdr:pic>
    <xdr:clientData/>
  </xdr:twoCellAnchor>
  <xdr:twoCellAnchor>
    <xdr:from>
      <xdr:col>8</xdr:col>
      <xdr:colOff>142875</xdr:colOff>
      <xdr:row>89</xdr:row>
      <xdr:rowOff>133350</xdr:rowOff>
    </xdr:from>
    <xdr:to>
      <xdr:col>8</xdr:col>
      <xdr:colOff>1474875</xdr:colOff>
      <xdr:row>89</xdr:row>
      <xdr:rowOff>1465350</xdr:rowOff>
    </xdr:to>
    <xdr:pic>
      <xdr:nvPicPr>
        <xdr:cNvPr id="694" name="Имя " descr="Descr "/>
        <xdr:cNvPicPr>
          <a:picLocks noChangeAspect="1"/>
        </xdr:cNvPicPr>
      </xdr:nvPicPr>
      <xdr:blipFill>
        <a:blip xmlns:r="http://schemas.openxmlformats.org/officeDocument/2006/relationships" r:embed="rId14"/>
        <a:stretch>
          <a:fillRect/>
        </a:stretch>
      </xdr:blipFill>
      <xdr:spPr>
        <a:xfrm>
          <a:off x="5257800" y="19011900"/>
          <a:ext cx="1332000" cy="1332000"/>
        </a:xfrm>
        <a:prstGeom prst="rect">
          <a:avLst/>
        </a:prstGeom>
        <a:ln w="9525">
          <a:solidFill>
            <a:srgbClr val="000000"/>
          </a:solidFill>
          <a:prstDash val="solid"/>
        </a:ln>
      </xdr:spPr>
    </xdr:pic>
    <xdr:clientData/>
  </xdr:twoCellAnchor>
  <xdr:twoCellAnchor>
    <xdr:from>
      <xdr:col>8</xdr:col>
      <xdr:colOff>142875</xdr:colOff>
      <xdr:row>90</xdr:row>
      <xdr:rowOff>133350</xdr:rowOff>
    </xdr:from>
    <xdr:to>
      <xdr:col>8</xdr:col>
      <xdr:colOff>1474875</xdr:colOff>
      <xdr:row>90</xdr:row>
      <xdr:rowOff>1465350</xdr:rowOff>
    </xdr:to>
    <xdr:pic>
      <xdr:nvPicPr>
        <xdr:cNvPr id="695" name="Имя " descr="Descr "/>
        <xdr:cNvPicPr>
          <a:picLocks noChangeAspect="1"/>
        </xdr:cNvPicPr>
      </xdr:nvPicPr>
      <xdr:blipFill>
        <a:blip xmlns:r="http://schemas.openxmlformats.org/officeDocument/2006/relationships" r:embed="rId15"/>
        <a:stretch>
          <a:fillRect/>
        </a:stretch>
      </xdr:blipFill>
      <xdr:spPr>
        <a:xfrm>
          <a:off x="5257800" y="20535900"/>
          <a:ext cx="1332000" cy="1332000"/>
        </a:xfrm>
        <a:prstGeom prst="rect">
          <a:avLst/>
        </a:prstGeom>
        <a:ln w="9525">
          <a:solidFill>
            <a:srgbClr val="000000"/>
          </a:solidFill>
          <a:prstDash val="solid"/>
        </a:ln>
      </xdr:spPr>
    </xdr:pic>
    <xdr:clientData/>
  </xdr:twoCellAnchor>
  <xdr:twoCellAnchor>
    <xdr:from>
      <xdr:col>8</xdr:col>
      <xdr:colOff>142875</xdr:colOff>
      <xdr:row>101</xdr:row>
      <xdr:rowOff>133350</xdr:rowOff>
    </xdr:from>
    <xdr:to>
      <xdr:col>8</xdr:col>
      <xdr:colOff>1474875</xdr:colOff>
      <xdr:row>101</xdr:row>
      <xdr:rowOff>1465350</xdr:rowOff>
    </xdr:to>
    <xdr:pic>
      <xdr:nvPicPr>
        <xdr:cNvPr id="696" name="Имя " descr="Descr "/>
        <xdr:cNvPicPr>
          <a:picLocks noChangeAspect="1"/>
        </xdr:cNvPicPr>
      </xdr:nvPicPr>
      <xdr:blipFill>
        <a:blip xmlns:r="http://schemas.openxmlformats.org/officeDocument/2006/relationships" r:embed="rId16"/>
        <a:stretch>
          <a:fillRect/>
        </a:stretch>
      </xdr:blipFill>
      <xdr:spPr>
        <a:xfrm>
          <a:off x="5257800" y="22059900"/>
          <a:ext cx="1332000" cy="1332000"/>
        </a:xfrm>
        <a:prstGeom prst="rect">
          <a:avLst/>
        </a:prstGeom>
        <a:ln w="9525">
          <a:solidFill>
            <a:srgbClr val="000000"/>
          </a:solidFill>
          <a:prstDash val="solid"/>
        </a:ln>
      </xdr:spPr>
    </xdr:pic>
    <xdr:clientData/>
  </xdr:twoCellAnchor>
  <xdr:twoCellAnchor>
    <xdr:from>
      <xdr:col>8</xdr:col>
      <xdr:colOff>142875</xdr:colOff>
      <xdr:row>107</xdr:row>
      <xdr:rowOff>133350</xdr:rowOff>
    </xdr:from>
    <xdr:to>
      <xdr:col>8</xdr:col>
      <xdr:colOff>1474875</xdr:colOff>
      <xdr:row>107</xdr:row>
      <xdr:rowOff>1465350</xdr:rowOff>
    </xdr:to>
    <xdr:pic>
      <xdr:nvPicPr>
        <xdr:cNvPr id="698" name="Имя " descr="Descr "/>
        <xdr:cNvPicPr>
          <a:picLocks noChangeAspect="1"/>
        </xdr:cNvPicPr>
      </xdr:nvPicPr>
      <xdr:blipFill>
        <a:blip xmlns:r="http://schemas.openxmlformats.org/officeDocument/2006/relationships" r:embed="rId17"/>
        <a:stretch>
          <a:fillRect/>
        </a:stretch>
      </xdr:blipFill>
      <xdr:spPr>
        <a:xfrm>
          <a:off x="5257800" y="23583900"/>
          <a:ext cx="1332000" cy="1332000"/>
        </a:xfrm>
        <a:prstGeom prst="rect">
          <a:avLst/>
        </a:prstGeom>
        <a:ln w="9525">
          <a:solidFill>
            <a:srgbClr val="000000"/>
          </a:solidFill>
          <a:prstDash val="solid"/>
        </a:ln>
      </xdr:spPr>
    </xdr:pic>
    <xdr:clientData/>
  </xdr:twoCellAnchor>
  <xdr:twoCellAnchor>
    <xdr:from>
      <xdr:col>8</xdr:col>
      <xdr:colOff>142875</xdr:colOff>
      <xdr:row>109</xdr:row>
      <xdr:rowOff>133350</xdr:rowOff>
    </xdr:from>
    <xdr:to>
      <xdr:col>8</xdr:col>
      <xdr:colOff>1474875</xdr:colOff>
      <xdr:row>109</xdr:row>
      <xdr:rowOff>1465350</xdr:rowOff>
    </xdr:to>
    <xdr:pic>
      <xdr:nvPicPr>
        <xdr:cNvPr id="700" name="Имя " descr="Descr "/>
        <xdr:cNvPicPr>
          <a:picLocks noChangeAspect="1"/>
        </xdr:cNvPicPr>
      </xdr:nvPicPr>
      <xdr:blipFill>
        <a:blip xmlns:r="http://schemas.openxmlformats.org/officeDocument/2006/relationships" r:embed="rId18"/>
        <a:stretch>
          <a:fillRect/>
        </a:stretch>
      </xdr:blipFill>
      <xdr:spPr>
        <a:xfrm>
          <a:off x="5257800" y="25107900"/>
          <a:ext cx="1332000" cy="1332000"/>
        </a:xfrm>
        <a:prstGeom prst="rect">
          <a:avLst/>
        </a:prstGeom>
        <a:ln w="9525">
          <a:solidFill>
            <a:srgbClr val="000000"/>
          </a:solidFill>
          <a:prstDash val="solid"/>
        </a:ln>
      </xdr:spPr>
    </xdr:pic>
    <xdr:clientData/>
  </xdr:twoCellAnchor>
  <xdr:twoCellAnchor>
    <xdr:from>
      <xdr:col>8</xdr:col>
      <xdr:colOff>142875</xdr:colOff>
      <xdr:row>149</xdr:row>
      <xdr:rowOff>133350</xdr:rowOff>
    </xdr:from>
    <xdr:to>
      <xdr:col>8</xdr:col>
      <xdr:colOff>1474875</xdr:colOff>
      <xdr:row>149</xdr:row>
      <xdr:rowOff>1465350</xdr:rowOff>
    </xdr:to>
    <xdr:pic>
      <xdr:nvPicPr>
        <xdr:cNvPr id="701" name="Имя " descr="Descr "/>
        <xdr:cNvPicPr>
          <a:picLocks noChangeAspect="1"/>
        </xdr:cNvPicPr>
      </xdr:nvPicPr>
      <xdr:blipFill>
        <a:blip xmlns:r="http://schemas.openxmlformats.org/officeDocument/2006/relationships" r:embed="rId19"/>
        <a:stretch>
          <a:fillRect/>
        </a:stretch>
      </xdr:blipFill>
      <xdr:spPr>
        <a:xfrm>
          <a:off x="5257800" y="26631900"/>
          <a:ext cx="1332000" cy="1332000"/>
        </a:xfrm>
        <a:prstGeom prst="rect">
          <a:avLst/>
        </a:prstGeom>
        <a:ln w="9525">
          <a:solidFill>
            <a:srgbClr val="000000"/>
          </a:solidFill>
          <a:prstDash val="solid"/>
        </a:ln>
      </xdr:spPr>
    </xdr:pic>
    <xdr:clientData/>
  </xdr:twoCellAnchor>
  <xdr:twoCellAnchor>
    <xdr:from>
      <xdr:col>8</xdr:col>
      <xdr:colOff>142875</xdr:colOff>
      <xdr:row>162</xdr:row>
      <xdr:rowOff>133350</xdr:rowOff>
    </xdr:from>
    <xdr:to>
      <xdr:col>8</xdr:col>
      <xdr:colOff>1474875</xdr:colOff>
      <xdr:row>162</xdr:row>
      <xdr:rowOff>1465350</xdr:rowOff>
    </xdr:to>
    <xdr:pic>
      <xdr:nvPicPr>
        <xdr:cNvPr id="702" name="Имя " descr="Descr "/>
        <xdr:cNvPicPr>
          <a:picLocks noChangeAspect="1"/>
        </xdr:cNvPicPr>
      </xdr:nvPicPr>
      <xdr:blipFill>
        <a:blip xmlns:r="http://schemas.openxmlformats.org/officeDocument/2006/relationships" r:embed="rId20"/>
        <a:stretch>
          <a:fillRect/>
        </a:stretch>
      </xdr:blipFill>
      <xdr:spPr>
        <a:xfrm>
          <a:off x="5257800" y="28155900"/>
          <a:ext cx="1332000" cy="1332000"/>
        </a:xfrm>
        <a:prstGeom prst="rect">
          <a:avLst/>
        </a:prstGeom>
        <a:ln w="9525">
          <a:solidFill>
            <a:srgbClr val="000000"/>
          </a:solidFill>
          <a:prstDash val="solid"/>
        </a:ln>
      </xdr:spPr>
    </xdr:pic>
    <xdr:clientData/>
  </xdr:twoCellAnchor>
  <xdr:twoCellAnchor>
    <xdr:from>
      <xdr:col>8</xdr:col>
      <xdr:colOff>142875</xdr:colOff>
      <xdr:row>173</xdr:row>
      <xdr:rowOff>133350</xdr:rowOff>
    </xdr:from>
    <xdr:to>
      <xdr:col>8</xdr:col>
      <xdr:colOff>1474875</xdr:colOff>
      <xdr:row>173</xdr:row>
      <xdr:rowOff>1465350</xdr:rowOff>
    </xdr:to>
    <xdr:pic>
      <xdr:nvPicPr>
        <xdr:cNvPr id="703" name="Имя " descr="Descr "/>
        <xdr:cNvPicPr>
          <a:picLocks noChangeAspect="1"/>
        </xdr:cNvPicPr>
      </xdr:nvPicPr>
      <xdr:blipFill>
        <a:blip xmlns:r="http://schemas.openxmlformats.org/officeDocument/2006/relationships" r:embed="rId21"/>
        <a:stretch>
          <a:fillRect/>
        </a:stretch>
      </xdr:blipFill>
      <xdr:spPr>
        <a:xfrm>
          <a:off x="5257800" y="29679900"/>
          <a:ext cx="1332000" cy="1332000"/>
        </a:xfrm>
        <a:prstGeom prst="rect">
          <a:avLst/>
        </a:prstGeom>
        <a:ln w="9525">
          <a:solidFill>
            <a:srgbClr val="000000"/>
          </a:solidFill>
          <a:prstDash val="solid"/>
        </a:ln>
      </xdr:spPr>
    </xdr:pic>
    <xdr:clientData/>
  </xdr:twoCellAnchor>
  <xdr:twoCellAnchor>
    <xdr:from>
      <xdr:col>8</xdr:col>
      <xdr:colOff>142875</xdr:colOff>
      <xdr:row>175</xdr:row>
      <xdr:rowOff>133350</xdr:rowOff>
    </xdr:from>
    <xdr:to>
      <xdr:col>8</xdr:col>
      <xdr:colOff>1474875</xdr:colOff>
      <xdr:row>175</xdr:row>
      <xdr:rowOff>1465350</xdr:rowOff>
    </xdr:to>
    <xdr:pic>
      <xdr:nvPicPr>
        <xdr:cNvPr id="705" name="Имя " descr="Descr "/>
        <xdr:cNvPicPr>
          <a:picLocks noChangeAspect="1"/>
        </xdr:cNvPicPr>
      </xdr:nvPicPr>
      <xdr:blipFill>
        <a:blip xmlns:r="http://schemas.openxmlformats.org/officeDocument/2006/relationships" r:embed="rId22"/>
        <a:stretch>
          <a:fillRect/>
        </a:stretch>
      </xdr:blipFill>
      <xdr:spPr>
        <a:xfrm>
          <a:off x="5257800" y="31203900"/>
          <a:ext cx="1332000" cy="1332000"/>
        </a:xfrm>
        <a:prstGeom prst="rect">
          <a:avLst/>
        </a:prstGeom>
        <a:ln w="9525">
          <a:solidFill>
            <a:srgbClr val="000000"/>
          </a:solidFill>
          <a:prstDash val="solid"/>
        </a:ln>
      </xdr:spPr>
    </xdr:pic>
    <xdr:clientData/>
  </xdr:twoCellAnchor>
  <xdr:twoCellAnchor>
    <xdr:from>
      <xdr:col>8</xdr:col>
      <xdr:colOff>142875</xdr:colOff>
      <xdr:row>207</xdr:row>
      <xdr:rowOff>133350</xdr:rowOff>
    </xdr:from>
    <xdr:to>
      <xdr:col>8</xdr:col>
      <xdr:colOff>1474875</xdr:colOff>
      <xdr:row>207</xdr:row>
      <xdr:rowOff>1465350</xdr:rowOff>
    </xdr:to>
    <xdr:pic>
      <xdr:nvPicPr>
        <xdr:cNvPr id="706" name="Имя " descr="Descr "/>
        <xdr:cNvPicPr>
          <a:picLocks noChangeAspect="1"/>
        </xdr:cNvPicPr>
      </xdr:nvPicPr>
      <xdr:blipFill>
        <a:blip xmlns:r="http://schemas.openxmlformats.org/officeDocument/2006/relationships" r:embed="rId23"/>
        <a:stretch>
          <a:fillRect/>
        </a:stretch>
      </xdr:blipFill>
      <xdr:spPr>
        <a:xfrm>
          <a:off x="5257800" y="32727900"/>
          <a:ext cx="1332000" cy="1332000"/>
        </a:xfrm>
        <a:prstGeom prst="rect">
          <a:avLst/>
        </a:prstGeom>
        <a:ln w="9525">
          <a:solidFill>
            <a:srgbClr val="000000"/>
          </a:solidFill>
          <a:prstDash val="solid"/>
        </a:ln>
      </xdr:spPr>
    </xdr:pic>
    <xdr:clientData/>
  </xdr:twoCellAnchor>
  <xdr:twoCellAnchor>
    <xdr:from>
      <xdr:col>8</xdr:col>
      <xdr:colOff>142875</xdr:colOff>
      <xdr:row>217</xdr:row>
      <xdr:rowOff>133350</xdr:rowOff>
    </xdr:from>
    <xdr:to>
      <xdr:col>8</xdr:col>
      <xdr:colOff>1474875</xdr:colOff>
      <xdr:row>217</xdr:row>
      <xdr:rowOff>1465350</xdr:rowOff>
    </xdr:to>
    <xdr:pic>
      <xdr:nvPicPr>
        <xdr:cNvPr id="707" name="Имя " descr="Descr "/>
        <xdr:cNvPicPr>
          <a:picLocks noChangeAspect="1"/>
        </xdr:cNvPicPr>
      </xdr:nvPicPr>
      <xdr:blipFill>
        <a:blip xmlns:r="http://schemas.openxmlformats.org/officeDocument/2006/relationships" r:embed="rId24"/>
        <a:stretch>
          <a:fillRect/>
        </a:stretch>
      </xdr:blipFill>
      <xdr:spPr>
        <a:xfrm>
          <a:off x="5257800" y="34251900"/>
          <a:ext cx="1332000" cy="1332000"/>
        </a:xfrm>
        <a:prstGeom prst="rect">
          <a:avLst/>
        </a:prstGeom>
        <a:ln w="9525">
          <a:solidFill>
            <a:srgbClr val="000000"/>
          </a:solidFill>
          <a:prstDash val="solid"/>
        </a:ln>
      </xdr:spPr>
    </xdr:pic>
    <xdr:clientData/>
  </xdr:twoCellAnchor>
  <xdr:twoCellAnchor>
    <xdr:from>
      <xdr:col>8</xdr:col>
      <xdr:colOff>142875</xdr:colOff>
      <xdr:row>221</xdr:row>
      <xdr:rowOff>133350</xdr:rowOff>
    </xdr:from>
    <xdr:to>
      <xdr:col>8</xdr:col>
      <xdr:colOff>1474875</xdr:colOff>
      <xdr:row>221</xdr:row>
      <xdr:rowOff>1465350</xdr:rowOff>
    </xdr:to>
    <xdr:pic>
      <xdr:nvPicPr>
        <xdr:cNvPr id="708" name="Имя " descr="Descr "/>
        <xdr:cNvPicPr>
          <a:picLocks noChangeAspect="1"/>
        </xdr:cNvPicPr>
      </xdr:nvPicPr>
      <xdr:blipFill>
        <a:blip xmlns:r="http://schemas.openxmlformats.org/officeDocument/2006/relationships" r:embed="rId25"/>
        <a:stretch>
          <a:fillRect/>
        </a:stretch>
      </xdr:blipFill>
      <xdr:spPr>
        <a:xfrm>
          <a:off x="5257800" y="35775900"/>
          <a:ext cx="1332000" cy="1332000"/>
        </a:xfrm>
        <a:prstGeom prst="rect">
          <a:avLst/>
        </a:prstGeom>
        <a:ln w="9525">
          <a:solidFill>
            <a:srgbClr val="000000"/>
          </a:solidFill>
          <a:prstDash val="solid"/>
        </a:ln>
      </xdr:spPr>
    </xdr:pic>
    <xdr:clientData/>
  </xdr:twoCellAnchor>
  <xdr:twoCellAnchor>
    <xdr:from>
      <xdr:col>8</xdr:col>
      <xdr:colOff>142875</xdr:colOff>
      <xdr:row>227</xdr:row>
      <xdr:rowOff>133350</xdr:rowOff>
    </xdr:from>
    <xdr:to>
      <xdr:col>8</xdr:col>
      <xdr:colOff>1474875</xdr:colOff>
      <xdr:row>227</xdr:row>
      <xdr:rowOff>1465350</xdr:rowOff>
    </xdr:to>
    <xdr:pic>
      <xdr:nvPicPr>
        <xdr:cNvPr id="709" name="Имя " descr="Descr "/>
        <xdr:cNvPicPr>
          <a:picLocks noChangeAspect="1"/>
        </xdr:cNvPicPr>
      </xdr:nvPicPr>
      <xdr:blipFill>
        <a:blip xmlns:r="http://schemas.openxmlformats.org/officeDocument/2006/relationships" r:embed="rId26"/>
        <a:stretch>
          <a:fillRect/>
        </a:stretch>
      </xdr:blipFill>
      <xdr:spPr>
        <a:xfrm>
          <a:off x="5257800" y="37299900"/>
          <a:ext cx="1332000" cy="1332000"/>
        </a:xfrm>
        <a:prstGeom prst="rect">
          <a:avLst/>
        </a:prstGeom>
        <a:ln w="9525">
          <a:solidFill>
            <a:srgbClr val="000000"/>
          </a:solidFill>
          <a:prstDash val="solid"/>
        </a:ln>
      </xdr:spPr>
    </xdr:pic>
    <xdr:clientData/>
  </xdr:twoCellAnchor>
  <xdr:twoCellAnchor>
    <xdr:from>
      <xdr:col>8</xdr:col>
      <xdr:colOff>142875</xdr:colOff>
      <xdr:row>243</xdr:row>
      <xdr:rowOff>133350</xdr:rowOff>
    </xdr:from>
    <xdr:to>
      <xdr:col>8</xdr:col>
      <xdr:colOff>1474875</xdr:colOff>
      <xdr:row>243</xdr:row>
      <xdr:rowOff>1465350</xdr:rowOff>
    </xdr:to>
    <xdr:pic>
      <xdr:nvPicPr>
        <xdr:cNvPr id="711" name="Имя " descr="Descr "/>
        <xdr:cNvPicPr>
          <a:picLocks noChangeAspect="1"/>
        </xdr:cNvPicPr>
      </xdr:nvPicPr>
      <xdr:blipFill>
        <a:blip xmlns:r="http://schemas.openxmlformats.org/officeDocument/2006/relationships" r:embed="rId27"/>
        <a:stretch>
          <a:fillRect/>
        </a:stretch>
      </xdr:blipFill>
      <xdr:spPr>
        <a:xfrm>
          <a:off x="5257800" y="38823900"/>
          <a:ext cx="1332000" cy="1332000"/>
        </a:xfrm>
        <a:prstGeom prst="rect">
          <a:avLst/>
        </a:prstGeom>
        <a:ln w="9525">
          <a:solidFill>
            <a:srgbClr val="000000"/>
          </a:solidFill>
          <a:prstDash val="solid"/>
        </a:ln>
      </xdr:spPr>
    </xdr:pic>
    <xdr:clientData/>
  </xdr:twoCellAnchor>
  <xdr:twoCellAnchor>
    <xdr:from>
      <xdr:col>8</xdr:col>
      <xdr:colOff>142875</xdr:colOff>
      <xdr:row>245</xdr:row>
      <xdr:rowOff>133350</xdr:rowOff>
    </xdr:from>
    <xdr:to>
      <xdr:col>8</xdr:col>
      <xdr:colOff>1474875</xdr:colOff>
      <xdr:row>245</xdr:row>
      <xdr:rowOff>1465350</xdr:rowOff>
    </xdr:to>
    <xdr:pic>
      <xdr:nvPicPr>
        <xdr:cNvPr id="712" name="Имя " descr="Descr "/>
        <xdr:cNvPicPr>
          <a:picLocks noChangeAspect="1"/>
        </xdr:cNvPicPr>
      </xdr:nvPicPr>
      <xdr:blipFill>
        <a:blip xmlns:r="http://schemas.openxmlformats.org/officeDocument/2006/relationships" r:embed="rId28"/>
        <a:stretch>
          <a:fillRect/>
        </a:stretch>
      </xdr:blipFill>
      <xdr:spPr>
        <a:xfrm>
          <a:off x="5257800" y="40347900"/>
          <a:ext cx="1332000" cy="1332000"/>
        </a:xfrm>
        <a:prstGeom prst="rect">
          <a:avLst/>
        </a:prstGeom>
        <a:ln w="9525">
          <a:solidFill>
            <a:srgbClr val="000000"/>
          </a:solidFill>
          <a:prstDash val="solid"/>
        </a:ln>
      </xdr:spPr>
    </xdr:pic>
    <xdr:clientData/>
  </xdr:twoCellAnchor>
  <xdr:twoCellAnchor>
    <xdr:from>
      <xdr:col>8</xdr:col>
      <xdr:colOff>142875</xdr:colOff>
      <xdr:row>247</xdr:row>
      <xdr:rowOff>133350</xdr:rowOff>
    </xdr:from>
    <xdr:to>
      <xdr:col>8</xdr:col>
      <xdr:colOff>1474875</xdr:colOff>
      <xdr:row>247</xdr:row>
      <xdr:rowOff>1465350</xdr:rowOff>
    </xdr:to>
    <xdr:pic>
      <xdr:nvPicPr>
        <xdr:cNvPr id="714" name="Имя " descr="Descr "/>
        <xdr:cNvPicPr>
          <a:picLocks noChangeAspect="1"/>
        </xdr:cNvPicPr>
      </xdr:nvPicPr>
      <xdr:blipFill>
        <a:blip xmlns:r="http://schemas.openxmlformats.org/officeDocument/2006/relationships" r:embed="rId29"/>
        <a:stretch>
          <a:fillRect/>
        </a:stretch>
      </xdr:blipFill>
      <xdr:spPr>
        <a:xfrm>
          <a:off x="5257800" y="41871900"/>
          <a:ext cx="1332000" cy="1332000"/>
        </a:xfrm>
        <a:prstGeom prst="rect">
          <a:avLst/>
        </a:prstGeom>
        <a:ln w="9525">
          <a:solidFill>
            <a:srgbClr val="000000"/>
          </a:solidFill>
          <a:prstDash val="solid"/>
        </a:ln>
      </xdr:spPr>
    </xdr:pic>
    <xdr:clientData/>
  </xdr:twoCellAnchor>
  <xdr:twoCellAnchor>
    <xdr:from>
      <xdr:col>8</xdr:col>
      <xdr:colOff>142875</xdr:colOff>
      <xdr:row>266</xdr:row>
      <xdr:rowOff>133350</xdr:rowOff>
    </xdr:from>
    <xdr:to>
      <xdr:col>8</xdr:col>
      <xdr:colOff>1474875</xdr:colOff>
      <xdr:row>266</xdr:row>
      <xdr:rowOff>1465350</xdr:rowOff>
    </xdr:to>
    <xdr:pic>
      <xdr:nvPicPr>
        <xdr:cNvPr id="716" name="Имя " descr="Descr "/>
        <xdr:cNvPicPr>
          <a:picLocks noChangeAspect="1"/>
        </xdr:cNvPicPr>
      </xdr:nvPicPr>
      <xdr:blipFill>
        <a:blip xmlns:r="http://schemas.openxmlformats.org/officeDocument/2006/relationships" r:embed="rId30"/>
        <a:stretch>
          <a:fillRect/>
        </a:stretch>
      </xdr:blipFill>
      <xdr:spPr>
        <a:xfrm>
          <a:off x="5257800" y="43395900"/>
          <a:ext cx="1332000" cy="1332000"/>
        </a:xfrm>
        <a:prstGeom prst="rect">
          <a:avLst/>
        </a:prstGeom>
        <a:ln w="9525">
          <a:solidFill>
            <a:srgbClr val="000000"/>
          </a:solidFill>
          <a:prstDash val="solid"/>
        </a:ln>
      </xdr:spPr>
    </xdr:pic>
    <xdr:clientData/>
  </xdr:twoCellAnchor>
  <xdr:twoCellAnchor>
    <xdr:from>
      <xdr:col>8</xdr:col>
      <xdr:colOff>142875</xdr:colOff>
      <xdr:row>305</xdr:row>
      <xdr:rowOff>133350</xdr:rowOff>
    </xdr:from>
    <xdr:to>
      <xdr:col>8</xdr:col>
      <xdr:colOff>1474875</xdr:colOff>
      <xdr:row>305</xdr:row>
      <xdr:rowOff>1465350</xdr:rowOff>
    </xdr:to>
    <xdr:pic>
      <xdr:nvPicPr>
        <xdr:cNvPr id="718" name="Имя " descr="Descr "/>
        <xdr:cNvPicPr>
          <a:picLocks noChangeAspect="1"/>
        </xdr:cNvPicPr>
      </xdr:nvPicPr>
      <xdr:blipFill>
        <a:blip xmlns:r="http://schemas.openxmlformats.org/officeDocument/2006/relationships" r:embed="rId31"/>
        <a:stretch>
          <a:fillRect/>
        </a:stretch>
      </xdr:blipFill>
      <xdr:spPr>
        <a:xfrm>
          <a:off x="5257800" y="44919900"/>
          <a:ext cx="1332000" cy="1332000"/>
        </a:xfrm>
        <a:prstGeom prst="rect">
          <a:avLst/>
        </a:prstGeom>
        <a:ln w="9525">
          <a:solidFill>
            <a:srgbClr val="000000"/>
          </a:solidFill>
          <a:prstDash val="solid"/>
        </a:ln>
      </xdr:spPr>
    </xdr:pic>
    <xdr:clientData/>
  </xdr:twoCellAnchor>
  <xdr:twoCellAnchor>
    <xdr:from>
      <xdr:col>8</xdr:col>
      <xdr:colOff>142875</xdr:colOff>
      <xdr:row>310</xdr:row>
      <xdr:rowOff>133350</xdr:rowOff>
    </xdr:from>
    <xdr:to>
      <xdr:col>8</xdr:col>
      <xdr:colOff>1474875</xdr:colOff>
      <xdr:row>310</xdr:row>
      <xdr:rowOff>1465350</xdr:rowOff>
    </xdr:to>
    <xdr:pic>
      <xdr:nvPicPr>
        <xdr:cNvPr id="719" name="Имя " descr="Descr "/>
        <xdr:cNvPicPr>
          <a:picLocks noChangeAspect="1"/>
        </xdr:cNvPicPr>
      </xdr:nvPicPr>
      <xdr:blipFill>
        <a:blip xmlns:r="http://schemas.openxmlformats.org/officeDocument/2006/relationships" r:embed="rId32"/>
        <a:stretch>
          <a:fillRect/>
        </a:stretch>
      </xdr:blipFill>
      <xdr:spPr>
        <a:xfrm>
          <a:off x="5257800" y="46443900"/>
          <a:ext cx="1332000" cy="1332000"/>
        </a:xfrm>
        <a:prstGeom prst="rect">
          <a:avLst/>
        </a:prstGeom>
        <a:ln w="9525">
          <a:solidFill>
            <a:srgbClr val="000000"/>
          </a:solidFill>
          <a:prstDash val="solid"/>
        </a:ln>
      </xdr:spPr>
    </xdr:pic>
    <xdr:clientData/>
  </xdr:twoCellAnchor>
  <xdr:twoCellAnchor>
    <xdr:from>
      <xdr:col>8</xdr:col>
      <xdr:colOff>142875</xdr:colOff>
      <xdr:row>313</xdr:row>
      <xdr:rowOff>133350</xdr:rowOff>
    </xdr:from>
    <xdr:to>
      <xdr:col>8</xdr:col>
      <xdr:colOff>1474875</xdr:colOff>
      <xdr:row>313</xdr:row>
      <xdr:rowOff>1465350</xdr:rowOff>
    </xdr:to>
    <xdr:pic>
      <xdr:nvPicPr>
        <xdr:cNvPr id="720" name="Имя " descr="Descr "/>
        <xdr:cNvPicPr>
          <a:picLocks noChangeAspect="1"/>
        </xdr:cNvPicPr>
      </xdr:nvPicPr>
      <xdr:blipFill>
        <a:blip xmlns:r="http://schemas.openxmlformats.org/officeDocument/2006/relationships" r:embed="rId33"/>
        <a:stretch>
          <a:fillRect/>
        </a:stretch>
      </xdr:blipFill>
      <xdr:spPr>
        <a:xfrm>
          <a:off x="5257800" y="47967900"/>
          <a:ext cx="1332000" cy="1332000"/>
        </a:xfrm>
        <a:prstGeom prst="rect">
          <a:avLst/>
        </a:prstGeom>
        <a:ln w="9525">
          <a:solidFill>
            <a:srgbClr val="000000"/>
          </a:solidFill>
          <a:prstDash val="solid"/>
        </a:ln>
      </xdr:spPr>
    </xdr:pic>
    <xdr:clientData/>
  </xdr:twoCellAnchor>
  <xdr:twoCellAnchor>
    <xdr:from>
      <xdr:col>8</xdr:col>
      <xdr:colOff>142875</xdr:colOff>
      <xdr:row>315</xdr:row>
      <xdr:rowOff>133350</xdr:rowOff>
    </xdr:from>
    <xdr:to>
      <xdr:col>8</xdr:col>
      <xdr:colOff>1474875</xdr:colOff>
      <xdr:row>315</xdr:row>
      <xdr:rowOff>1465350</xdr:rowOff>
    </xdr:to>
    <xdr:pic>
      <xdr:nvPicPr>
        <xdr:cNvPr id="721" name="Имя " descr="Descr "/>
        <xdr:cNvPicPr>
          <a:picLocks noChangeAspect="1"/>
        </xdr:cNvPicPr>
      </xdr:nvPicPr>
      <xdr:blipFill>
        <a:blip xmlns:r="http://schemas.openxmlformats.org/officeDocument/2006/relationships" r:embed="rId34"/>
        <a:stretch>
          <a:fillRect/>
        </a:stretch>
      </xdr:blipFill>
      <xdr:spPr>
        <a:xfrm>
          <a:off x="5257800" y="49491900"/>
          <a:ext cx="1332000" cy="1332000"/>
        </a:xfrm>
        <a:prstGeom prst="rect">
          <a:avLst/>
        </a:prstGeom>
        <a:ln w="9525">
          <a:solidFill>
            <a:srgbClr val="000000"/>
          </a:solidFill>
          <a:prstDash val="solid"/>
        </a:ln>
      </xdr:spPr>
    </xdr:pic>
    <xdr:clientData/>
  </xdr:twoCellAnchor>
  <xdr:twoCellAnchor>
    <xdr:from>
      <xdr:col>8</xdr:col>
      <xdr:colOff>142875</xdr:colOff>
      <xdr:row>321</xdr:row>
      <xdr:rowOff>133350</xdr:rowOff>
    </xdr:from>
    <xdr:to>
      <xdr:col>8</xdr:col>
      <xdr:colOff>1474875</xdr:colOff>
      <xdr:row>321</xdr:row>
      <xdr:rowOff>1465350</xdr:rowOff>
    </xdr:to>
    <xdr:pic>
      <xdr:nvPicPr>
        <xdr:cNvPr id="724" name="Имя " descr="Descr "/>
        <xdr:cNvPicPr>
          <a:picLocks noChangeAspect="1"/>
        </xdr:cNvPicPr>
      </xdr:nvPicPr>
      <xdr:blipFill>
        <a:blip xmlns:r="http://schemas.openxmlformats.org/officeDocument/2006/relationships" r:embed="rId35"/>
        <a:stretch>
          <a:fillRect/>
        </a:stretch>
      </xdr:blipFill>
      <xdr:spPr>
        <a:xfrm>
          <a:off x="5257800" y="51015900"/>
          <a:ext cx="1332000" cy="1332000"/>
        </a:xfrm>
        <a:prstGeom prst="rect">
          <a:avLst/>
        </a:prstGeom>
        <a:ln w="9525">
          <a:solidFill>
            <a:srgbClr val="000000"/>
          </a:solidFill>
          <a:prstDash val="solid"/>
        </a:ln>
      </xdr:spPr>
    </xdr:pic>
    <xdr:clientData/>
  </xdr:twoCellAnchor>
  <xdr:twoCellAnchor>
    <xdr:from>
      <xdr:col>8</xdr:col>
      <xdr:colOff>142875</xdr:colOff>
      <xdr:row>322</xdr:row>
      <xdr:rowOff>133350</xdr:rowOff>
    </xdr:from>
    <xdr:to>
      <xdr:col>8</xdr:col>
      <xdr:colOff>1474875</xdr:colOff>
      <xdr:row>322</xdr:row>
      <xdr:rowOff>1465350</xdr:rowOff>
    </xdr:to>
    <xdr:pic>
      <xdr:nvPicPr>
        <xdr:cNvPr id="726" name="Имя " descr="Descr "/>
        <xdr:cNvPicPr>
          <a:picLocks noChangeAspect="1"/>
        </xdr:cNvPicPr>
      </xdr:nvPicPr>
      <xdr:blipFill>
        <a:blip xmlns:r="http://schemas.openxmlformats.org/officeDocument/2006/relationships" r:embed="rId36"/>
        <a:stretch>
          <a:fillRect/>
        </a:stretch>
      </xdr:blipFill>
      <xdr:spPr>
        <a:xfrm>
          <a:off x="5257800" y="52539900"/>
          <a:ext cx="1332000" cy="1332000"/>
        </a:xfrm>
        <a:prstGeom prst="rect">
          <a:avLst/>
        </a:prstGeom>
        <a:ln w="9525">
          <a:solidFill>
            <a:srgbClr val="000000"/>
          </a:solidFill>
          <a:prstDash val="solid"/>
        </a:ln>
      </xdr:spPr>
    </xdr:pic>
    <xdr:clientData/>
  </xdr:twoCellAnchor>
  <xdr:twoCellAnchor>
    <xdr:from>
      <xdr:col>8</xdr:col>
      <xdr:colOff>142875</xdr:colOff>
      <xdr:row>325</xdr:row>
      <xdr:rowOff>133350</xdr:rowOff>
    </xdr:from>
    <xdr:to>
      <xdr:col>8</xdr:col>
      <xdr:colOff>1474875</xdr:colOff>
      <xdr:row>325</xdr:row>
      <xdr:rowOff>1465350</xdr:rowOff>
    </xdr:to>
    <xdr:pic>
      <xdr:nvPicPr>
        <xdr:cNvPr id="727" name="Имя " descr="Descr "/>
        <xdr:cNvPicPr>
          <a:picLocks noChangeAspect="1"/>
        </xdr:cNvPicPr>
      </xdr:nvPicPr>
      <xdr:blipFill>
        <a:blip xmlns:r="http://schemas.openxmlformats.org/officeDocument/2006/relationships" r:embed="rId37"/>
        <a:stretch>
          <a:fillRect/>
        </a:stretch>
      </xdr:blipFill>
      <xdr:spPr>
        <a:xfrm>
          <a:off x="5257800" y="54063900"/>
          <a:ext cx="1332000" cy="1332000"/>
        </a:xfrm>
        <a:prstGeom prst="rect">
          <a:avLst/>
        </a:prstGeom>
        <a:ln w="9525">
          <a:solidFill>
            <a:srgbClr val="000000"/>
          </a:solidFill>
          <a:prstDash val="solid"/>
        </a:ln>
      </xdr:spPr>
    </xdr:pic>
    <xdr:clientData/>
  </xdr:twoCellAnchor>
  <xdr:twoCellAnchor>
    <xdr:from>
      <xdr:col>8</xdr:col>
      <xdr:colOff>142875</xdr:colOff>
      <xdr:row>327</xdr:row>
      <xdr:rowOff>133350</xdr:rowOff>
    </xdr:from>
    <xdr:to>
      <xdr:col>8</xdr:col>
      <xdr:colOff>1474875</xdr:colOff>
      <xdr:row>327</xdr:row>
      <xdr:rowOff>1465350</xdr:rowOff>
    </xdr:to>
    <xdr:pic>
      <xdr:nvPicPr>
        <xdr:cNvPr id="729" name="Имя " descr="Descr "/>
        <xdr:cNvPicPr>
          <a:picLocks noChangeAspect="1"/>
        </xdr:cNvPicPr>
      </xdr:nvPicPr>
      <xdr:blipFill>
        <a:blip xmlns:r="http://schemas.openxmlformats.org/officeDocument/2006/relationships" r:embed="rId38"/>
        <a:stretch>
          <a:fillRect/>
        </a:stretch>
      </xdr:blipFill>
      <xdr:spPr>
        <a:xfrm>
          <a:off x="5257800" y="55587900"/>
          <a:ext cx="1332000" cy="1332000"/>
        </a:xfrm>
        <a:prstGeom prst="rect">
          <a:avLst/>
        </a:prstGeom>
        <a:ln w="9525">
          <a:solidFill>
            <a:srgbClr val="000000"/>
          </a:solidFill>
          <a:prstDash val="solid"/>
        </a:ln>
      </xdr:spPr>
    </xdr:pic>
    <xdr:clientData/>
  </xdr:twoCellAnchor>
  <xdr:twoCellAnchor>
    <xdr:from>
      <xdr:col>8</xdr:col>
      <xdr:colOff>142875</xdr:colOff>
      <xdr:row>348</xdr:row>
      <xdr:rowOff>133350</xdr:rowOff>
    </xdr:from>
    <xdr:to>
      <xdr:col>8</xdr:col>
      <xdr:colOff>1474875</xdr:colOff>
      <xdr:row>348</xdr:row>
      <xdr:rowOff>1465350</xdr:rowOff>
    </xdr:to>
    <xdr:pic>
      <xdr:nvPicPr>
        <xdr:cNvPr id="1388" name="Имя " descr="Descr "/>
        <xdr:cNvPicPr>
          <a:picLocks noChangeAspect="1"/>
        </xdr:cNvPicPr>
      </xdr:nvPicPr>
      <xdr:blipFill>
        <a:blip xmlns:r="http://schemas.openxmlformats.org/officeDocument/2006/relationships" r:embed="rId39"/>
        <a:stretch>
          <a:fillRect/>
        </a:stretch>
      </xdr:blipFill>
      <xdr:spPr>
        <a:xfrm>
          <a:off x="5257800" y="57111900"/>
          <a:ext cx="1332000" cy="1332000"/>
        </a:xfrm>
        <a:prstGeom prst="rect">
          <a:avLst/>
        </a:prstGeom>
        <a:ln w="9525">
          <a:solidFill>
            <a:srgbClr val="000000"/>
          </a:solidFill>
          <a:prstDash val="solid"/>
        </a:ln>
      </xdr:spPr>
    </xdr:pic>
    <xdr:clientData/>
  </xdr:twoCellAnchor>
  <xdr:twoCellAnchor>
    <xdr:from>
      <xdr:col>8</xdr:col>
      <xdr:colOff>142875</xdr:colOff>
      <xdr:row>355</xdr:row>
      <xdr:rowOff>133350</xdr:rowOff>
    </xdr:from>
    <xdr:to>
      <xdr:col>8</xdr:col>
      <xdr:colOff>1474875</xdr:colOff>
      <xdr:row>355</xdr:row>
      <xdr:rowOff>1465350</xdr:rowOff>
    </xdr:to>
    <xdr:pic>
      <xdr:nvPicPr>
        <xdr:cNvPr id="1389" name="Имя " descr="Descr "/>
        <xdr:cNvPicPr>
          <a:picLocks noChangeAspect="1"/>
        </xdr:cNvPicPr>
      </xdr:nvPicPr>
      <xdr:blipFill>
        <a:blip xmlns:r="http://schemas.openxmlformats.org/officeDocument/2006/relationships" r:embed="rId40"/>
        <a:stretch>
          <a:fillRect/>
        </a:stretch>
      </xdr:blipFill>
      <xdr:spPr>
        <a:xfrm>
          <a:off x="5257800" y="58635900"/>
          <a:ext cx="1332000" cy="1332000"/>
        </a:xfrm>
        <a:prstGeom prst="rect">
          <a:avLst/>
        </a:prstGeom>
        <a:ln w="9525">
          <a:solidFill>
            <a:srgbClr val="000000"/>
          </a:solidFill>
          <a:prstDash val="solid"/>
        </a:ln>
      </xdr:spPr>
    </xdr:pic>
    <xdr:clientData/>
  </xdr:twoCellAnchor>
  <xdr:twoCellAnchor>
    <xdr:from>
      <xdr:col>8</xdr:col>
      <xdr:colOff>142875</xdr:colOff>
      <xdr:row>392</xdr:row>
      <xdr:rowOff>133350</xdr:rowOff>
    </xdr:from>
    <xdr:to>
      <xdr:col>8</xdr:col>
      <xdr:colOff>1474875</xdr:colOff>
      <xdr:row>392</xdr:row>
      <xdr:rowOff>1465350</xdr:rowOff>
    </xdr:to>
    <xdr:pic>
      <xdr:nvPicPr>
        <xdr:cNvPr id="1390" name="Имя " descr="Descr "/>
        <xdr:cNvPicPr>
          <a:picLocks noChangeAspect="1"/>
        </xdr:cNvPicPr>
      </xdr:nvPicPr>
      <xdr:blipFill>
        <a:blip xmlns:r="http://schemas.openxmlformats.org/officeDocument/2006/relationships" r:embed="rId41"/>
        <a:stretch>
          <a:fillRect/>
        </a:stretch>
      </xdr:blipFill>
      <xdr:spPr>
        <a:xfrm>
          <a:off x="5257800" y="60159900"/>
          <a:ext cx="1332000" cy="1332000"/>
        </a:xfrm>
        <a:prstGeom prst="rect">
          <a:avLst/>
        </a:prstGeom>
        <a:ln w="9525">
          <a:solidFill>
            <a:srgbClr val="000000"/>
          </a:solidFill>
          <a:prstDash val="solid"/>
        </a:ln>
      </xdr:spPr>
    </xdr:pic>
    <xdr:clientData/>
  </xdr:twoCellAnchor>
  <xdr:twoCellAnchor>
    <xdr:from>
      <xdr:col>8</xdr:col>
      <xdr:colOff>142875</xdr:colOff>
      <xdr:row>400</xdr:row>
      <xdr:rowOff>133350</xdr:rowOff>
    </xdr:from>
    <xdr:to>
      <xdr:col>8</xdr:col>
      <xdr:colOff>1474875</xdr:colOff>
      <xdr:row>400</xdr:row>
      <xdr:rowOff>1465350</xdr:rowOff>
    </xdr:to>
    <xdr:pic>
      <xdr:nvPicPr>
        <xdr:cNvPr id="1391" name="Имя " descr="Descr "/>
        <xdr:cNvPicPr>
          <a:picLocks noChangeAspect="1"/>
        </xdr:cNvPicPr>
      </xdr:nvPicPr>
      <xdr:blipFill>
        <a:blip xmlns:r="http://schemas.openxmlformats.org/officeDocument/2006/relationships" r:embed="rId42"/>
        <a:stretch>
          <a:fillRect/>
        </a:stretch>
      </xdr:blipFill>
      <xdr:spPr>
        <a:xfrm>
          <a:off x="5257800" y="61683900"/>
          <a:ext cx="1332000" cy="1332000"/>
        </a:xfrm>
        <a:prstGeom prst="rect">
          <a:avLst/>
        </a:prstGeom>
        <a:ln w="9525">
          <a:solidFill>
            <a:srgbClr val="000000"/>
          </a:solidFill>
          <a:prstDash val="solid"/>
        </a:ln>
      </xdr:spPr>
    </xdr:pic>
    <xdr:clientData/>
  </xdr:twoCellAnchor>
  <xdr:twoCellAnchor>
    <xdr:from>
      <xdr:col>8</xdr:col>
      <xdr:colOff>142875</xdr:colOff>
      <xdr:row>404</xdr:row>
      <xdr:rowOff>133350</xdr:rowOff>
    </xdr:from>
    <xdr:to>
      <xdr:col>8</xdr:col>
      <xdr:colOff>1474875</xdr:colOff>
      <xdr:row>404</xdr:row>
      <xdr:rowOff>1465350</xdr:rowOff>
    </xdr:to>
    <xdr:pic>
      <xdr:nvPicPr>
        <xdr:cNvPr id="1392" name="Имя " descr="Descr "/>
        <xdr:cNvPicPr>
          <a:picLocks noChangeAspect="1"/>
        </xdr:cNvPicPr>
      </xdr:nvPicPr>
      <xdr:blipFill>
        <a:blip xmlns:r="http://schemas.openxmlformats.org/officeDocument/2006/relationships" r:embed="rId43"/>
        <a:stretch>
          <a:fillRect/>
        </a:stretch>
      </xdr:blipFill>
      <xdr:spPr>
        <a:xfrm>
          <a:off x="5257800" y="63207900"/>
          <a:ext cx="1332000" cy="1332000"/>
        </a:xfrm>
        <a:prstGeom prst="rect">
          <a:avLst/>
        </a:prstGeom>
        <a:ln w="9525">
          <a:solidFill>
            <a:srgbClr val="000000"/>
          </a:solidFill>
          <a:prstDash val="solid"/>
        </a:ln>
      </xdr:spPr>
    </xdr:pic>
    <xdr:clientData/>
  </xdr:twoCellAnchor>
  <xdr:twoCellAnchor>
    <xdr:from>
      <xdr:col>8</xdr:col>
      <xdr:colOff>142875</xdr:colOff>
      <xdr:row>410</xdr:row>
      <xdr:rowOff>133350</xdr:rowOff>
    </xdr:from>
    <xdr:to>
      <xdr:col>8</xdr:col>
      <xdr:colOff>1474875</xdr:colOff>
      <xdr:row>410</xdr:row>
      <xdr:rowOff>1465350</xdr:rowOff>
    </xdr:to>
    <xdr:pic>
      <xdr:nvPicPr>
        <xdr:cNvPr id="1393" name="Имя " descr="Descr "/>
        <xdr:cNvPicPr>
          <a:picLocks noChangeAspect="1"/>
        </xdr:cNvPicPr>
      </xdr:nvPicPr>
      <xdr:blipFill>
        <a:blip xmlns:r="http://schemas.openxmlformats.org/officeDocument/2006/relationships" r:embed="rId44"/>
        <a:stretch>
          <a:fillRect/>
        </a:stretch>
      </xdr:blipFill>
      <xdr:spPr>
        <a:xfrm>
          <a:off x="5257800" y="64731900"/>
          <a:ext cx="1332000" cy="1332000"/>
        </a:xfrm>
        <a:prstGeom prst="rect">
          <a:avLst/>
        </a:prstGeom>
        <a:ln w="9525">
          <a:solidFill>
            <a:srgbClr val="000000"/>
          </a:solidFill>
          <a:prstDash val="solid"/>
        </a:ln>
      </xdr:spPr>
    </xdr:pic>
    <xdr:clientData/>
  </xdr:twoCellAnchor>
  <xdr:twoCellAnchor>
    <xdr:from>
      <xdr:col>8</xdr:col>
      <xdr:colOff>142875</xdr:colOff>
      <xdr:row>416</xdr:row>
      <xdr:rowOff>133350</xdr:rowOff>
    </xdr:from>
    <xdr:to>
      <xdr:col>8</xdr:col>
      <xdr:colOff>1474875</xdr:colOff>
      <xdr:row>416</xdr:row>
      <xdr:rowOff>1465350</xdr:rowOff>
    </xdr:to>
    <xdr:pic>
      <xdr:nvPicPr>
        <xdr:cNvPr id="1394" name="Имя " descr="Descr "/>
        <xdr:cNvPicPr>
          <a:picLocks noChangeAspect="1"/>
        </xdr:cNvPicPr>
      </xdr:nvPicPr>
      <xdr:blipFill>
        <a:blip xmlns:r="http://schemas.openxmlformats.org/officeDocument/2006/relationships" r:embed="rId45"/>
        <a:stretch>
          <a:fillRect/>
        </a:stretch>
      </xdr:blipFill>
      <xdr:spPr>
        <a:xfrm>
          <a:off x="5257800" y="66255900"/>
          <a:ext cx="1332000" cy="1332000"/>
        </a:xfrm>
        <a:prstGeom prst="rect">
          <a:avLst/>
        </a:prstGeom>
        <a:ln w="9525">
          <a:solidFill>
            <a:srgbClr val="000000"/>
          </a:solidFill>
          <a:prstDash val="solid"/>
        </a:ln>
      </xdr:spPr>
    </xdr:pic>
    <xdr:clientData/>
  </xdr:twoCellAnchor>
  <xdr:twoCellAnchor>
    <xdr:from>
      <xdr:col>8</xdr:col>
      <xdr:colOff>142875</xdr:colOff>
      <xdr:row>421</xdr:row>
      <xdr:rowOff>133350</xdr:rowOff>
    </xdr:from>
    <xdr:to>
      <xdr:col>8</xdr:col>
      <xdr:colOff>1474875</xdr:colOff>
      <xdr:row>421</xdr:row>
      <xdr:rowOff>1465350</xdr:rowOff>
    </xdr:to>
    <xdr:pic>
      <xdr:nvPicPr>
        <xdr:cNvPr id="1395" name="Имя " descr="Descr "/>
        <xdr:cNvPicPr>
          <a:picLocks noChangeAspect="1"/>
        </xdr:cNvPicPr>
      </xdr:nvPicPr>
      <xdr:blipFill>
        <a:blip xmlns:r="http://schemas.openxmlformats.org/officeDocument/2006/relationships" r:embed="rId46"/>
        <a:stretch>
          <a:fillRect/>
        </a:stretch>
      </xdr:blipFill>
      <xdr:spPr>
        <a:xfrm>
          <a:off x="5257800" y="67779900"/>
          <a:ext cx="1332000" cy="1332000"/>
        </a:xfrm>
        <a:prstGeom prst="rect">
          <a:avLst/>
        </a:prstGeom>
        <a:ln w="9525">
          <a:solidFill>
            <a:srgbClr val="000000"/>
          </a:solidFill>
          <a:prstDash val="solid"/>
        </a:ln>
      </xdr:spPr>
    </xdr:pic>
    <xdr:clientData/>
  </xdr:twoCellAnchor>
  <xdr:twoCellAnchor>
    <xdr:from>
      <xdr:col>8</xdr:col>
      <xdr:colOff>142875</xdr:colOff>
      <xdr:row>438</xdr:row>
      <xdr:rowOff>133350</xdr:rowOff>
    </xdr:from>
    <xdr:to>
      <xdr:col>8</xdr:col>
      <xdr:colOff>1474875</xdr:colOff>
      <xdr:row>438</xdr:row>
      <xdr:rowOff>1465350</xdr:rowOff>
    </xdr:to>
    <xdr:pic>
      <xdr:nvPicPr>
        <xdr:cNvPr id="1396" name="Имя " descr="Descr "/>
        <xdr:cNvPicPr>
          <a:picLocks noChangeAspect="1"/>
        </xdr:cNvPicPr>
      </xdr:nvPicPr>
      <xdr:blipFill>
        <a:blip xmlns:r="http://schemas.openxmlformats.org/officeDocument/2006/relationships" r:embed="rId47"/>
        <a:stretch>
          <a:fillRect/>
        </a:stretch>
      </xdr:blipFill>
      <xdr:spPr>
        <a:xfrm>
          <a:off x="5257800" y="69303900"/>
          <a:ext cx="1332000" cy="1332000"/>
        </a:xfrm>
        <a:prstGeom prst="rect">
          <a:avLst/>
        </a:prstGeom>
        <a:ln w="9525">
          <a:solidFill>
            <a:srgbClr val="000000"/>
          </a:solidFill>
          <a:prstDash val="solid"/>
        </a:ln>
      </xdr:spPr>
    </xdr:pic>
    <xdr:clientData/>
  </xdr:twoCellAnchor>
  <xdr:twoCellAnchor>
    <xdr:from>
      <xdr:col>8</xdr:col>
      <xdr:colOff>142875</xdr:colOff>
      <xdr:row>497</xdr:row>
      <xdr:rowOff>133350</xdr:rowOff>
    </xdr:from>
    <xdr:to>
      <xdr:col>8</xdr:col>
      <xdr:colOff>1474875</xdr:colOff>
      <xdr:row>497</xdr:row>
      <xdr:rowOff>1465350</xdr:rowOff>
    </xdr:to>
    <xdr:pic>
      <xdr:nvPicPr>
        <xdr:cNvPr id="1397" name="Имя " descr="Descr "/>
        <xdr:cNvPicPr>
          <a:picLocks noChangeAspect="1"/>
        </xdr:cNvPicPr>
      </xdr:nvPicPr>
      <xdr:blipFill>
        <a:blip xmlns:r="http://schemas.openxmlformats.org/officeDocument/2006/relationships" r:embed="rId48"/>
        <a:stretch>
          <a:fillRect/>
        </a:stretch>
      </xdr:blipFill>
      <xdr:spPr>
        <a:xfrm>
          <a:off x="5257800" y="70827900"/>
          <a:ext cx="1332000" cy="1332000"/>
        </a:xfrm>
        <a:prstGeom prst="rect">
          <a:avLst/>
        </a:prstGeom>
        <a:ln w="9525">
          <a:solidFill>
            <a:srgbClr val="000000"/>
          </a:solidFill>
          <a:prstDash val="solid"/>
        </a:ln>
      </xdr:spPr>
    </xdr:pic>
    <xdr:clientData/>
  </xdr:twoCellAnchor>
  <xdr:twoCellAnchor>
    <xdr:from>
      <xdr:col>8</xdr:col>
      <xdr:colOff>142875</xdr:colOff>
      <xdr:row>503</xdr:row>
      <xdr:rowOff>133350</xdr:rowOff>
    </xdr:from>
    <xdr:to>
      <xdr:col>8</xdr:col>
      <xdr:colOff>1474875</xdr:colOff>
      <xdr:row>503</xdr:row>
      <xdr:rowOff>1465350</xdr:rowOff>
    </xdr:to>
    <xdr:pic>
      <xdr:nvPicPr>
        <xdr:cNvPr id="1398" name="Имя " descr="Descr "/>
        <xdr:cNvPicPr>
          <a:picLocks noChangeAspect="1"/>
        </xdr:cNvPicPr>
      </xdr:nvPicPr>
      <xdr:blipFill>
        <a:blip xmlns:r="http://schemas.openxmlformats.org/officeDocument/2006/relationships" r:embed="rId49"/>
        <a:stretch>
          <a:fillRect/>
        </a:stretch>
      </xdr:blipFill>
      <xdr:spPr>
        <a:xfrm>
          <a:off x="5257800" y="72351900"/>
          <a:ext cx="1332000" cy="1332000"/>
        </a:xfrm>
        <a:prstGeom prst="rect">
          <a:avLst/>
        </a:prstGeom>
        <a:ln w="9525">
          <a:solidFill>
            <a:srgbClr val="000000"/>
          </a:solidFill>
          <a:prstDash val="solid"/>
        </a:ln>
      </xdr:spPr>
    </xdr:pic>
    <xdr:clientData/>
  </xdr:twoCellAnchor>
  <xdr:twoCellAnchor>
    <xdr:from>
      <xdr:col>8</xdr:col>
      <xdr:colOff>142875</xdr:colOff>
      <xdr:row>504</xdr:row>
      <xdr:rowOff>133350</xdr:rowOff>
    </xdr:from>
    <xdr:to>
      <xdr:col>8</xdr:col>
      <xdr:colOff>1474875</xdr:colOff>
      <xdr:row>504</xdr:row>
      <xdr:rowOff>1465350</xdr:rowOff>
    </xdr:to>
    <xdr:pic>
      <xdr:nvPicPr>
        <xdr:cNvPr id="1399" name="Имя " descr="Descr "/>
        <xdr:cNvPicPr>
          <a:picLocks noChangeAspect="1"/>
        </xdr:cNvPicPr>
      </xdr:nvPicPr>
      <xdr:blipFill>
        <a:blip xmlns:r="http://schemas.openxmlformats.org/officeDocument/2006/relationships" r:embed="rId50"/>
        <a:stretch>
          <a:fillRect/>
        </a:stretch>
      </xdr:blipFill>
      <xdr:spPr>
        <a:xfrm>
          <a:off x="5257800" y="73875900"/>
          <a:ext cx="1332000" cy="1332000"/>
        </a:xfrm>
        <a:prstGeom prst="rect">
          <a:avLst/>
        </a:prstGeom>
        <a:ln w="9525">
          <a:solidFill>
            <a:srgbClr val="000000"/>
          </a:solidFill>
          <a:prstDash val="solid"/>
        </a:ln>
      </xdr:spPr>
    </xdr:pic>
    <xdr:clientData/>
  </xdr:twoCellAnchor>
  <xdr:twoCellAnchor>
    <xdr:from>
      <xdr:col>8</xdr:col>
      <xdr:colOff>142875</xdr:colOff>
      <xdr:row>516</xdr:row>
      <xdr:rowOff>133350</xdr:rowOff>
    </xdr:from>
    <xdr:to>
      <xdr:col>8</xdr:col>
      <xdr:colOff>1474875</xdr:colOff>
      <xdr:row>516</xdr:row>
      <xdr:rowOff>1465350</xdr:rowOff>
    </xdr:to>
    <xdr:pic>
      <xdr:nvPicPr>
        <xdr:cNvPr id="1400" name="Имя " descr="Descr "/>
        <xdr:cNvPicPr>
          <a:picLocks noChangeAspect="1"/>
        </xdr:cNvPicPr>
      </xdr:nvPicPr>
      <xdr:blipFill>
        <a:blip xmlns:r="http://schemas.openxmlformats.org/officeDocument/2006/relationships" r:embed="rId51"/>
        <a:stretch>
          <a:fillRect/>
        </a:stretch>
      </xdr:blipFill>
      <xdr:spPr>
        <a:xfrm>
          <a:off x="5257800" y="75399900"/>
          <a:ext cx="1332000" cy="1332000"/>
        </a:xfrm>
        <a:prstGeom prst="rect">
          <a:avLst/>
        </a:prstGeom>
        <a:ln w="9525">
          <a:solidFill>
            <a:srgbClr val="000000"/>
          </a:solidFill>
          <a:prstDash val="solid"/>
        </a:ln>
      </xdr:spPr>
    </xdr:pic>
    <xdr:clientData/>
  </xdr:twoCellAnchor>
  <xdr:twoCellAnchor>
    <xdr:from>
      <xdr:col>8</xdr:col>
      <xdr:colOff>142875</xdr:colOff>
      <xdr:row>522</xdr:row>
      <xdr:rowOff>133350</xdr:rowOff>
    </xdr:from>
    <xdr:to>
      <xdr:col>8</xdr:col>
      <xdr:colOff>1474875</xdr:colOff>
      <xdr:row>522</xdr:row>
      <xdr:rowOff>1465350</xdr:rowOff>
    </xdr:to>
    <xdr:pic>
      <xdr:nvPicPr>
        <xdr:cNvPr id="1401" name="Имя " descr="Descr "/>
        <xdr:cNvPicPr>
          <a:picLocks noChangeAspect="1"/>
        </xdr:cNvPicPr>
      </xdr:nvPicPr>
      <xdr:blipFill>
        <a:blip xmlns:r="http://schemas.openxmlformats.org/officeDocument/2006/relationships" r:embed="rId52"/>
        <a:stretch>
          <a:fillRect/>
        </a:stretch>
      </xdr:blipFill>
      <xdr:spPr>
        <a:xfrm>
          <a:off x="5257800" y="76923900"/>
          <a:ext cx="1332000" cy="1332000"/>
        </a:xfrm>
        <a:prstGeom prst="rect">
          <a:avLst/>
        </a:prstGeom>
        <a:ln w="9525">
          <a:solidFill>
            <a:srgbClr val="000000"/>
          </a:solidFill>
          <a:prstDash val="solid"/>
        </a:ln>
      </xdr:spPr>
    </xdr:pic>
    <xdr:clientData/>
  </xdr:twoCellAnchor>
  <xdr:twoCellAnchor>
    <xdr:from>
      <xdr:col>8</xdr:col>
      <xdr:colOff>142875</xdr:colOff>
      <xdr:row>541</xdr:row>
      <xdr:rowOff>133350</xdr:rowOff>
    </xdr:from>
    <xdr:to>
      <xdr:col>8</xdr:col>
      <xdr:colOff>1474875</xdr:colOff>
      <xdr:row>541</xdr:row>
      <xdr:rowOff>1465350</xdr:rowOff>
    </xdr:to>
    <xdr:pic>
      <xdr:nvPicPr>
        <xdr:cNvPr id="1402" name="Имя " descr="Descr "/>
        <xdr:cNvPicPr>
          <a:picLocks noChangeAspect="1"/>
        </xdr:cNvPicPr>
      </xdr:nvPicPr>
      <xdr:blipFill>
        <a:blip xmlns:r="http://schemas.openxmlformats.org/officeDocument/2006/relationships" r:embed="rId53"/>
        <a:stretch>
          <a:fillRect/>
        </a:stretch>
      </xdr:blipFill>
      <xdr:spPr>
        <a:xfrm>
          <a:off x="5257800" y="78447900"/>
          <a:ext cx="1332000" cy="1332000"/>
        </a:xfrm>
        <a:prstGeom prst="rect">
          <a:avLst/>
        </a:prstGeom>
        <a:ln w="9525">
          <a:solidFill>
            <a:srgbClr val="000000"/>
          </a:solidFill>
          <a:prstDash val="solid"/>
        </a:ln>
      </xdr:spPr>
    </xdr:pic>
    <xdr:clientData/>
  </xdr:twoCellAnchor>
  <xdr:twoCellAnchor>
    <xdr:from>
      <xdr:col>8</xdr:col>
      <xdr:colOff>142875</xdr:colOff>
      <xdr:row>542</xdr:row>
      <xdr:rowOff>133350</xdr:rowOff>
    </xdr:from>
    <xdr:to>
      <xdr:col>8</xdr:col>
      <xdr:colOff>1474875</xdr:colOff>
      <xdr:row>542</xdr:row>
      <xdr:rowOff>1465350</xdr:rowOff>
    </xdr:to>
    <xdr:pic>
      <xdr:nvPicPr>
        <xdr:cNvPr id="1403" name="Имя " descr="Descr "/>
        <xdr:cNvPicPr>
          <a:picLocks noChangeAspect="1"/>
        </xdr:cNvPicPr>
      </xdr:nvPicPr>
      <xdr:blipFill>
        <a:blip xmlns:r="http://schemas.openxmlformats.org/officeDocument/2006/relationships" r:embed="rId54"/>
        <a:stretch>
          <a:fillRect/>
        </a:stretch>
      </xdr:blipFill>
      <xdr:spPr>
        <a:xfrm>
          <a:off x="5257800" y="79971900"/>
          <a:ext cx="1332000" cy="1332000"/>
        </a:xfrm>
        <a:prstGeom prst="rect">
          <a:avLst/>
        </a:prstGeom>
        <a:ln w="9525">
          <a:solidFill>
            <a:srgbClr val="000000"/>
          </a:solidFill>
          <a:prstDash val="solid"/>
        </a:ln>
      </xdr:spPr>
    </xdr:pic>
    <xdr:clientData/>
  </xdr:twoCellAnchor>
  <xdr:twoCellAnchor>
    <xdr:from>
      <xdr:col>8</xdr:col>
      <xdr:colOff>142875</xdr:colOff>
      <xdr:row>543</xdr:row>
      <xdr:rowOff>133350</xdr:rowOff>
    </xdr:from>
    <xdr:to>
      <xdr:col>8</xdr:col>
      <xdr:colOff>1474875</xdr:colOff>
      <xdr:row>543</xdr:row>
      <xdr:rowOff>1465350</xdr:rowOff>
    </xdr:to>
    <xdr:pic>
      <xdr:nvPicPr>
        <xdr:cNvPr id="1404" name="Имя " descr="Descr "/>
        <xdr:cNvPicPr>
          <a:picLocks noChangeAspect="1"/>
        </xdr:cNvPicPr>
      </xdr:nvPicPr>
      <xdr:blipFill>
        <a:blip xmlns:r="http://schemas.openxmlformats.org/officeDocument/2006/relationships" r:embed="rId55"/>
        <a:stretch>
          <a:fillRect/>
        </a:stretch>
      </xdr:blipFill>
      <xdr:spPr>
        <a:xfrm>
          <a:off x="5257800" y="81495900"/>
          <a:ext cx="1332000" cy="1332000"/>
        </a:xfrm>
        <a:prstGeom prst="rect">
          <a:avLst/>
        </a:prstGeom>
        <a:ln w="9525">
          <a:solidFill>
            <a:srgbClr val="000000"/>
          </a:solidFill>
          <a:prstDash val="solid"/>
        </a:ln>
      </xdr:spPr>
    </xdr:pic>
    <xdr:clientData/>
  </xdr:twoCellAnchor>
  <xdr:twoCellAnchor>
    <xdr:from>
      <xdr:col>8</xdr:col>
      <xdr:colOff>142875</xdr:colOff>
      <xdr:row>551</xdr:row>
      <xdr:rowOff>133350</xdr:rowOff>
    </xdr:from>
    <xdr:to>
      <xdr:col>8</xdr:col>
      <xdr:colOff>1474875</xdr:colOff>
      <xdr:row>551</xdr:row>
      <xdr:rowOff>1465350</xdr:rowOff>
    </xdr:to>
    <xdr:pic>
      <xdr:nvPicPr>
        <xdr:cNvPr id="1405" name="Имя " descr="Descr "/>
        <xdr:cNvPicPr>
          <a:picLocks noChangeAspect="1"/>
        </xdr:cNvPicPr>
      </xdr:nvPicPr>
      <xdr:blipFill>
        <a:blip xmlns:r="http://schemas.openxmlformats.org/officeDocument/2006/relationships" r:embed="rId56"/>
        <a:stretch>
          <a:fillRect/>
        </a:stretch>
      </xdr:blipFill>
      <xdr:spPr>
        <a:xfrm>
          <a:off x="5257800" y="83019900"/>
          <a:ext cx="1332000" cy="1332000"/>
        </a:xfrm>
        <a:prstGeom prst="rect">
          <a:avLst/>
        </a:prstGeom>
        <a:ln w="9525">
          <a:solidFill>
            <a:srgbClr val="000000"/>
          </a:solidFill>
          <a:prstDash val="solid"/>
        </a:ln>
      </xdr:spPr>
    </xdr:pic>
    <xdr:clientData/>
  </xdr:twoCellAnchor>
  <xdr:twoCellAnchor>
    <xdr:from>
      <xdr:col>8</xdr:col>
      <xdr:colOff>142875</xdr:colOff>
      <xdr:row>553</xdr:row>
      <xdr:rowOff>133350</xdr:rowOff>
    </xdr:from>
    <xdr:to>
      <xdr:col>8</xdr:col>
      <xdr:colOff>1474875</xdr:colOff>
      <xdr:row>553</xdr:row>
      <xdr:rowOff>1465350</xdr:rowOff>
    </xdr:to>
    <xdr:pic>
      <xdr:nvPicPr>
        <xdr:cNvPr id="1406" name="Имя " descr="Descr "/>
        <xdr:cNvPicPr>
          <a:picLocks noChangeAspect="1"/>
        </xdr:cNvPicPr>
      </xdr:nvPicPr>
      <xdr:blipFill>
        <a:blip xmlns:r="http://schemas.openxmlformats.org/officeDocument/2006/relationships" r:embed="rId57"/>
        <a:stretch>
          <a:fillRect/>
        </a:stretch>
      </xdr:blipFill>
      <xdr:spPr>
        <a:xfrm>
          <a:off x="5257800" y="84543900"/>
          <a:ext cx="1332000" cy="1332000"/>
        </a:xfrm>
        <a:prstGeom prst="rect">
          <a:avLst/>
        </a:prstGeom>
        <a:ln w="9525">
          <a:solidFill>
            <a:srgbClr val="000000"/>
          </a:solidFill>
          <a:prstDash val="solid"/>
        </a:ln>
      </xdr:spPr>
    </xdr:pic>
    <xdr:clientData/>
  </xdr:twoCellAnchor>
  <xdr:twoCellAnchor>
    <xdr:from>
      <xdr:col>8</xdr:col>
      <xdr:colOff>142875</xdr:colOff>
      <xdr:row>555</xdr:row>
      <xdr:rowOff>133350</xdr:rowOff>
    </xdr:from>
    <xdr:to>
      <xdr:col>8</xdr:col>
      <xdr:colOff>1474875</xdr:colOff>
      <xdr:row>555</xdr:row>
      <xdr:rowOff>1465350</xdr:rowOff>
    </xdr:to>
    <xdr:pic>
      <xdr:nvPicPr>
        <xdr:cNvPr id="1407" name="Имя " descr="Descr "/>
        <xdr:cNvPicPr>
          <a:picLocks noChangeAspect="1"/>
        </xdr:cNvPicPr>
      </xdr:nvPicPr>
      <xdr:blipFill>
        <a:blip xmlns:r="http://schemas.openxmlformats.org/officeDocument/2006/relationships" r:embed="rId58"/>
        <a:stretch>
          <a:fillRect/>
        </a:stretch>
      </xdr:blipFill>
      <xdr:spPr>
        <a:xfrm>
          <a:off x="5257800" y="86067900"/>
          <a:ext cx="1332000" cy="1332000"/>
        </a:xfrm>
        <a:prstGeom prst="rect">
          <a:avLst/>
        </a:prstGeom>
        <a:ln w="9525">
          <a:solidFill>
            <a:srgbClr val="000000"/>
          </a:solidFill>
          <a:prstDash val="solid"/>
        </a:ln>
      </xdr:spPr>
    </xdr:pic>
    <xdr:clientData/>
  </xdr:twoCellAnchor>
  <xdr:twoCellAnchor>
    <xdr:from>
      <xdr:col>8</xdr:col>
      <xdr:colOff>142875</xdr:colOff>
      <xdr:row>559</xdr:row>
      <xdr:rowOff>133350</xdr:rowOff>
    </xdr:from>
    <xdr:to>
      <xdr:col>8</xdr:col>
      <xdr:colOff>1474875</xdr:colOff>
      <xdr:row>559</xdr:row>
      <xdr:rowOff>1465350</xdr:rowOff>
    </xdr:to>
    <xdr:pic>
      <xdr:nvPicPr>
        <xdr:cNvPr id="1408" name="Имя " descr="Descr "/>
        <xdr:cNvPicPr>
          <a:picLocks noChangeAspect="1"/>
        </xdr:cNvPicPr>
      </xdr:nvPicPr>
      <xdr:blipFill>
        <a:blip xmlns:r="http://schemas.openxmlformats.org/officeDocument/2006/relationships" r:embed="rId59"/>
        <a:stretch>
          <a:fillRect/>
        </a:stretch>
      </xdr:blipFill>
      <xdr:spPr>
        <a:xfrm>
          <a:off x="5257800" y="87591900"/>
          <a:ext cx="1332000" cy="1332000"/>
        </a:xfrm>
        <a:prstGeom prst="rect">
          <a:avLst/>
        </a:prstGeom>
        <a:ln w="9525">
          <a:solidFill>
            <a:srgbClr val="000000"/>
          </a:solidFill>
          <a:prstDash val="solid"/>
        </a:ln>
      </xdr:spPr>
    </xdr:pic>
    <xdr:clientData/>
  </xdr:twoCellAnchor>
  <xdr:twoCellAnchor>
    <xdr:from>
      <xdr:col>8</xdr:col>
      <xdr:colOff>142875</xdr:colOff>
      <xdr:row>583</xdr:row>
      <xdr:rowOff>133350</xdr:rowOff>
    </xdr:from>
    <xdr:to>
      <xdr:col>8</xdr:col>
      <xdr:colOff>1474875</xdr:colOff>
      <xdr:row>583</xdr:row>
      <xdr:rowOff>1465350</xdr:rowOff>
    </xdr:to>
    <xdr:pic>
      <xdr:nvPicPr>
        <xdr:cNvPr id="1409" name="Имя " descr="Descr "/>
        <xdr:cNvPicPr>
          <a:picLocks noChangeAspect="1"/>
        </xdr:cNvPicPr>
      </xdr:nvPicPr>
      <xdr:blipFill>
        <a:blip xmlns:r="http://schemas.openxmlformats.org/officeDocument/2006/relationships" r:embed="rId60"/>
        <a:stretch>
          <a:fillRect/>
        </a:stretch>
      </xdr:blipFill>
      <xdr:spPr>
        <a:xfrm>
          <a:off x="5257800" y="89115900"/>
          <a:ext cx="1332000" cy="1332000"/>
        </a:xfrm>
        <a:prstGeom prst="rect">
          <a:avLst/>
        </a:prstGeom>
        <a:ln w="9525">
          <a:solidFill>
            <a:srgbClr val="000000"/>
          </a:solidFill>
          <a:prstDash val="solid"/>
        </a:ln>
      </xdr:spPr>
    </xdr:pic>
    <xdr:clientData/>
  </xdr:twoCellAnchor>
  <xdr:twoCellAnchor>
    <xdr:from>
      <xdr:col>8</xdr:col>
      <xdr:colOff>142875</xdr:colOff>
      <xdr:row>586</xdr:row>
      <xdr:rowOff>133350</xdr:rowOff>
    </xdr:from>
    <xdr:to>
      <xdr:col>8</xdr:col>
      <xdr:colOff>1474875</xdr:colOff>
      <xdr:row>586</xdr:row>
      <xdr:rowOff>1465350</xdr:rowOff>
    </xdr:to>
    <xdr:pic>
      <xdr:nvPicPr>
        <xdr:cNvPr id="1410" name="Имя " descr="Descr "/>
        <xdr:cNvPicPr>
          <a:picLocks noChangeAspect="1"/>
        </xdr:cNvPicPr>
      </xdr:nvPicPr>
      <xdr:blipFill>
        <a:blip xmlns:r="http://schemas.openxmlformats.org/officeDocument/2006/relationships" r:embed="rId61"/>
        <a:stretch>
          <a:fillRect/>
        </a:stretch>
      </xdr:blipFill>
      <xdr:spPr>
        <a:xfrm>
          <a:off x="5257800" y="90639900"/>
          <a:ext cx="1332000" cy="1332000"/>
        </a:xfrm>
        <a:prstGeom prst="rect">
          <a:avLst/>
        </a:prstGeom>
        <a:ln w="9525">
          <a:solidFill>
            <a:srgbClr val="000000"/>
          </a:solidFill>
          <a:prstDash val="solid"/>
        </a:ln>
      </xdr:spPr>
    </xdr:pic>
    <xdr:clientData/>
  </xdr:twoCellAnchor>
  <xdr:twoCellAnchor>
    <xdr:from>
      <xdr:col>8</xdr:col>
      <xdr:colOff>142875</xdr:colOff>
      <xdr:row>607</xdr:row>
      <xdr:rowOff>133350</xdr:rowOff>
    </xdr:from>
    <xdr:to>
      <xdr:col>8</xdr:col>
      <xdr:colOff>1474875</xdr:colOff>
      <xdr:row>607</xdr:row>
      <xdr:rowOff>1465350</xdr:rowOff>
    </xdr:to>
    <xdr:pic>
      <xdr:nvPicPr>
        <xdr:cNvPr id="1411" name="Имя " descr="Descr "/>
        <xdr:cNvPicPr>
          <a:picLocks noChangeAspect="1"/>
        </xdr:cNvPicPr>
      </xdr:nvPicPr>
      <xdr:blipFill>
        <a:blip xmlns:r="http://schemas.openxmlformats.org/officeDocument/2006/relationships" r:embed="rId62"/>
        <a:stretch>
          <a:fillRect/>
        </a:stretch>
      </xdr:blipFill>
      <xdr:spPr>
        <a:xfrm>
          <a:off x="5257800" y="92163900"/>
          <a:ext cx="1332000" cy="1332000"/>
        </a:xfrm>
        <a:prstGeom prst="rect">
          <a:avLst/>
        </a:prstGeom>
        <a:ln w="9525">
          <a:solidFill>
            <a:srgbClr val="000000"/>
          </a:solidFill>
          <a:prstDash val="solid"/>
        </a:ln>
      </xdr:spPr>
    </xdr:pic>
    <xdr:clientData/>
  </xdr:twoCellAnchor>
  <xdr:twoCellAnchor>
    <xdr:from>
      <xdr:col>8</xdr:col>
      <xdr:colOff>142875</xdr:colOff>
      <xdr:row>624</xdr:row>
      <xdr:rowOff>133350</xdr:rowOff>
    </xdr:from>
    <xdr:to>
      <xdr:col>8</xdr:col>
      <xdr:colOff>1474875</xdr:colOff>
      <xdr:row>624</xdr:row>
      <xdr:rowOff>1465350</xdr:rowOff>
    </xdr:to>
    <xdr:pic>
      <xdr:nvPicPr>
        <xdr:cNvPr id="1412" name="Имя " descr="Descr "/>
        <xdr:cNvPicPr>
          <a:picLocks noChangeAspect="1"/>
        </xdr:cNvPicPr>
      </xdr:nvPicPr>
      <xdr:blipFill>
        <a:blip xmlns:r="http://schemas.openxmlformats.org/officeDocument/2006/relationships" r:embed="rId63"/>
        <a:stretch>
          <a:fillRect/>
        </a:stretch>
      </xdr:blipFill>
      <xdr:spPr>
        <a:xfrm>
          <a:off x="5257800" y="93687900"/>
          <a:ext cx="1332000" cy="1332000"/>
        </a:xfrm>
        <a:prstGeom prst="rect">
          <a:avLst/>
        </a:prstGeom>
        <a:ln w="9525">
          <a:solidFill>
            <a:srgbClr val="000000"/>
          </a:solidFill>
          <a:prstDash val="solid"/>
        </a:ln>
      </xdr:spPr>
    </xdr:pic>
    <xdr:clientData/>
  </xdr:twoCellAnchor>
  <xdr:twoCellAnchor>
    <xdr:from>
      <xdr:col>8</xdr:col>
      <xdr:colOff>142875</xdr:colOff>
      <xdr:row>627</xdr:row>
      <xdr:rowOff>133350</xdr:rowOff>
    </xdr:from>
    <xdr:to>
      <xdr:col>8</xdr:col>
      <xdr:colOff>1474875</xdr:colOff>
      <xdr:row>627</xdr:row>
      <xdr:rowOff>1465350</xdr:rowOff>
    </xdr:to>
    <xdr:pic>
      <xdr:nvPicPr>
        <xdr:cNvPr id="1413" name="Имя " descr="Descr "/>
        <xdr:cNvPicPr>
          <a:picLocks noChangeAspect="1"/>
        </xdr:cNvPicPr>
      </xdr:nvPicPr>
      <xdr:blipFill>
        <a:blip xmlns:r="http://schemas.openxmlformats.org/officeDocument/2006/relationships" r:embed="rId64"/>
        <a:stretch>
          <a:fillRect/>
        </a:stretch>
      </xdr:blipFill>
      <xdr:spPr>
        <a:xfrm>
          <a:off x="5257800" y="95211900"/>
          <a:ext cx="1332000" cy="1332000"/>
        </a:xfrm>
        <a:prstGeom prst="rect">
          <a:avLst/>
        </a:prstGeom>
        <a:ln w="9525">
          <a:solidFill>
            <a:srgbClr val="000000"/>
          </a:solidFill>
          <a:prstDash val="solid"/>
        </a:ln>
      </xdr:spPr>
    </xdr:pic>
    <xdr:clientData/>
  </xdr:twoCellAnchor>
  <xdr:twoCellAnchor>
    <xdr:from>
      <xdr:col>8</xdr:col>
      <xdr:colOff>142875</xdr:colOff>
      <xdr:row>631</xdr:row>
      <xdr:rowOff>133350</xdr:rowOff>
    </xdr:from>
    <xdr:to>
      <xdr:col>8</xdr:col>
      <xdr:colOff>1474875</xdr:colOff>
      <xdr:row>631</xdr:row>
      <xdr:rowOff>1465350</xdr:rowOff>
    </xdr:to>
    <xdr:pic>
      <xdr:nvPicPr>
        <xdr:cNvPr id="1414" name="Имя " descr="Descr "/>
        <xdr:cNvPicPr>
          <a:picLocks noChangeAspect="1"/>
        </xdr:cNvPicPr>
      </xdr:nvPicPr>
      <xdr:blipFill>
        <a:blip xmlns:r="http://schemas.openxmlformats.org/officeDocument/2006/relationships" r:embed="rId65"/>
        <a:stretch>
          <a:fillRect/>
        </a:stretch>
      </xdr:blipFill>
      <xdr:spPr>
        <a:xfrm>
          <a:off x="5257800" y="96735900"/>
          <a:ext cx="1332000" cy="1332000"/>
        </a:xfrm>
        <a:prstGeom prst="rect">
          <a:avLst/>
        </a:prstGeom>
        <a:ln w="9525">
          <a:solidFill>
            <a:srgbClr val="000000"/>
          </a:solidFill>
          <a:prstDash val="solid"/>
        </a:ln>
      </xdr:spPr>
    </xdr:pic>
    <xdr:clientData/>
  </xdr:twoCellAnchor>
  <xdr:twoCellAnchor>
    <xdr:from>
      <xdr:col>8</xdr:col>
      <xdr:colOff>142875</xdr:colOff>
      <xdr:row>642</xdr:row>
      <xdr:rowOff>133350</xdr:rowOff>
    </xdr:from>
    <xdr:to>
      <xdr:col>8</xdr:col>
      <xdr:colOff>1474875</xdr:colOff>
      <xdr:row>642</xdr:row>
      <xdr:rowOff>1465350</xdr:rowOff>
    </xdr:to>
    <xdr:pic>
      <xdr:nvPicPr>
        <xdr:cNvPr id="1416" name="Имя " descr="Descr "/>
        <xdr:cNvPicPr>
          <a:picLocks noChangeAspect="1"/>
        </xdr:cNvPicPr>
      </xdr:nvPicPr>
      <xdr:blipFill>
        <a:blip xmlns:r="http://schemas.openxmlformats.org/officeDocument/2006/relationships" r:embed="rId66"/>
        <a:stretch>
          <a:fillRect/>
        </a:stretch>
      </xdr:blipFill>
      <xdr:spPr>
        <a:xfrm>
          <a:off x="5257800" y="98259900"/>
          <a:ext cx="1332000" cy="1332000"/>
        </a:xfrm>
        <a:prstGeom prst="rect">
          <a:avLst/>
        </a:prstGeom>
        <a:ln w="9525">
          <a:solidFill>
            <a:srgbClr val="000000"/>
          </a:solidFill>
          <a:prstDash val="solid"/>
        </a:ln>
      </xdr:spPr>
    </xdr:pic>
    <xdr:clientData/>
  </xdr:twoCellAnchor>
  <xdr:twoCellAnchor>
    <xdr:from>
      <xdr:col>8</xdr:col>
      <xdr:colOff>142875</xdr:colOff>
      <xdr:row>652</xdr:row>
      <xdr:rowOff>133350</xdr:rowOff>
    </xdr:from>
    <xdr:to>
      <xdr:col>8</xdr:col>
      <xdr:colOff>1474875</xdr:colOff>
      <xdr:row>652</xdr:row>
      <xdr:rowOff>1465350</xdr:rowOff>
    </xdr:to>
    <xdr:pic>
      <xdr:nvPicPr>
        <xdr:cNvPr id="1417" name="Имя " descr="Descr "/>
        <xdr:cNvPicPr>
          <a:picLocks noChangeAspect="1"/>
        </xdr:cNvPicPr>
      </xdr:nvPicPr>
      <xdr:blipFill>
        <a:blip xmlns:r="http://schemas.openxmlformats.org/officeDocument/2006/relationships" r:embed="rId67"/>
        <a:stretch>
          <a:fillRect/>
        </a:stretch>
      </xdr:blipFill>
      <xdr:spPr>
        <a:xfrm>
          <a:off x="5257800" y="99783900"/>
          <a:ext cx="1332000" cy="1332000"/>
        </a:xfrm>
        <a:prstGeom prst="rect">
          <a:avLst/>
        </a:prstGeom>
        <a:ln w="9525">
          <a:solidFill>
            <a:srgbClr val="000000"/>
          </a:solidFill>
          <a:prstDash val="solid"/>
        </a:ln>
      </xdr:spPr>
    </xdr:pic>
    <xdr:clientData/>
  </xdr:twoCellAnchor>
  <xdr:twoCellAnchor>
    <xdr:from>
      <xdr:col>8</xdr:col>
      <xdr:colOff>123825</xdr:colOff>
      <xdr:row>30</xdr:row>
      <xdr:rowOff>123825</xdr:rowOff>
    </xdr:from>
    <xdr:to>
      <xdr:col>8</xdr:col>
      <xdr:colOff>1455825</xdr:colOff>
      <xdr:row>30</xdr:row>
      <xdr:rowOff>1455825</xdr:rowOff>
    </xdr:to>
    <xdr:pic>
      <xdr:nvPicPr>
        <xdr:cNvPr id="637" name="Имя " descr="Descr "/>
        <xdr:cNvPicPr>
          <a:picLocks noChangeAspect="1"/>
        </xdr:cNvPicPr>
      </xdr:nvPicPr>
      <xdr:blipFill>
        <a:blip xmlns:r="http://schemas.openxmlformats.org/officeDocument/2006/relationships" r:embed="rId68"/>
        <a:stretch>
          <a:fillRect/>
        </a:stretch>
      </xdr:blipFill>
      <xdr:spPr>
        <a:xfrm>
          <a:off x="5238750" y="714375"/>
          <a:ext cx="1332000" cy="1332000"/>
        </a:xfrm>
        <a:prstGeom prst="rect">
          <a:avLst/>
        </a:prstGeom>
        <a:ln w="9525">
          <a:solidFill>
            <a:srgbClr val="000000"/>
          </a:solidFill>
          <a:prstDash val="solid"/>
        </a:ln>
      </xdr:spPr>
    </xdr:pic>
    <xdr:clientData/>
  </xdr:twoCellAnchor>
  <xdr:twoCellAnchor>
    <xdr:from>
      <xdr:col>8</xdr:col>
      <xdr:colOff>123825</xdr:colOff>
      <xdr:row>58</xdr:row>
      <xdr:rowOff>123825</xdr:rowOff>
    </xdr:from>
    <xdr:to>
      <xdr:col>8</xdr:col>
      <xdr:colOff>1455825</xdr:colOff>
      <xdr:row>58</xdr:row>
      <xdr:rowOff>1455825</xdr:rowOff>
    </xdr:to>
    <xdr:pic>
      <xdr:nvPicPr>
        <xdr:cNvPr id="638" name="Имя " descr="Descr "/>
        <xdr:cNvPicPr>
          <a:picLocks noChangeAspect="1"/>
        </xdr:cNvPicPr>
      </xdr:nvPicPr>
      <xdr:blipFill>
        <a:blip xmlns:r="http://schemas.openxmlformats.org/officeDocument/2006/relationships" r:embed="rId69"/>
        <a:stretch>
          <a:fillRect/>
        </a:stretch>
      </xdr:blipFill>
      <xdr:spPr>
        <a:xfrm>
          <a:off x="5238750" y="2238375"/>
          <a:ext cx="1332000" cy="1332000"/>
        </a:xfrm>
        <a:prstGeom prst="rect">
          <a:avLst/>
        </a:prstGeom>
        <a:ln w="9525">
          <a:solidFill>
            <a:srgbClr val="000000"/>
          </a:solidFill>
          <a:prstDash val="solid"/>
        </a:ln>
      </xdr:spPr>
    </xdr:pic>
    <xdr:clientData/>
  </xdr:twoCellAnchor>
  <xdr:twoCellAnchor>
    <xdr:from>
      <xdr:col>8</xdr:col>
      <xdr:colOff>123825</xdr:colOff>
      <xdr:row>59</xdr:row>
      <xdr:rowOff>123825</xdr:rowOff>
    </xdr:from>
    <xdr:to>
      <xdr:col>8</xdr:col>
      <xdr:colOff>1455825</xdr:colOff>
      <xdr:row>59</xdr:row>
      <xdr:rowOff>1455825</xdr:rowOff>
    </xdr:to>
    <xdr:pic>
      <xdr:nvPicPr>
        <xdr:cNvPr id="639" name="Имя " descr="Descr "/>
        <xdr:cNvPicPr>
          <a:picLocks noChangeAspect="1"/>
        </xdr:cNvPicPr>
      </xdr:nvPicPr>
      <xdr:blipFill>
        <a:blip xmlns:r="http://schemas.openxmlformats.org/officeDocument/2006/relationships" r:embed="rId70"/>
        <a:stretch>
          <a:fillRect/>
        </a:stretch>
      </xdr:blipFill>
      <xdr:spPr>
        <a:xfrm>
          <a:off x="5238750" y="3762375"/>
          <a:ext cx="1332000" cy="1332000"/>
        </a:xfrm>
        <a:prstGeom prst="rect">
          <a:avLst/>
        </a:prstGeom>
        <a:ln w="9525">
          <a:solidFill>
            <a:srgbClr val="000000"/>
          </a:solidFill>
          <a:prstDash val="solid"/>
        </a:ln>
      </xdr:spPr>
    </xdr:pic>
    <xdr:clientData/>
  </xdr:twoCellAnchor>
  <xdr:twoCellAnchor>
    <xdr:from>
      <xdr:col>8</xdr:col>
      <xdr:colOff>123825</xdr:colOff>
      <xdr:row>68</xdr:row>
      <xdr:rowOff>123825</xdr:rowOff>
    </xdr:from>
    <xdr:to>
      <xdr:col>8</xdr:col>
      <xdr:colOff>1455825</xdr:colOff>
      <xdr:row>68</xdr:row>
      <xdr:rowOff>1455825</xdr:rowOff>
    </xdr:to>
    <xdr:pic>
      <xdr:nvPicPr>
        <xdr:cNvPr id="640" name="Имя " descr="Descr "/>
        <xdr:cNvPicPr>
          <a:picLocks noChangeAspect="1"/>
        </xdr:cNvPicPr>
      </xdr:nvPicPr>
      <xdr:blipFill>
        <a:blip xmlns:r="http://schemas.openxmlformats.org/officeDocument/2006/relationships" r:embed="rId71"/>
        <a:stretch>
          <a:fillRect/>
        </a:stretch>
      </xdr:blipFill>
      <xdr:spPr>
        <a:xfrm>
          <a:off x="5238750" y="5286375"/>
          <a:ext cx="1332000" cy="1332000"/>
        </a:xfrm>
        <a:prstGeom prst="rect">
          <a:avLst/>
        </a:prstGeom>
        <a:ln w="9525">
          <a:solidFill>
            <a:srgbClr val="000000"/>
          </a:solidFill>
          <a:prstDash val="solid"/>
        </a:ln>
      </xdr:spPr>
    </xdr:pic>
    <xdr:clientData/>
  </xdr:twoCellAnchor>
  <xdr:twoCellAnchor>
    <xdr:from>
      <xdr:col>8</xdr:col>
      <xdr:colOff>123825</xdr:colOff>
      <xdr:row>69</xdr:row>
      <xdr:rowOff>123825</xdr:rowOff>
    </xdr:from>
    <xdr:to>
      <xdr:col>8</xdr:col>
      <xdr:colOff>1455825</xdr:colOff>
      <xdr:row>69</xdr:row>
      <xdr:rowOff>1455825</xdr:rowOff>
    </xdr:to>
    <xdr:pic>
      <xdr:nvPicPr>
        <xdr:cNvPr id="641" name="Имя " descr="Descr "/>
        <xdr:cNvPicPr>
          <a:picLocks noChangeAspect="1"/>
        </xdr:cNvPicPr>
      </xdr:nvPicPr>
      <xdr:blipFill>
        <a:blip xmlns:r="http://schemas.openxmlformats.org/officeDocument/2006/relationships" r:embed="rId72"/>
        <a:stretch>
          <a:fillRect/>
        </a:stretch>
      </xdr:blipFill>
      <xdr:spPr>
        <a:xfrm>
          <a:off x="5238750" y="6810375"/>
          <a:ext cx="1332000" cy="1332000"/>
        </a:xfrm>
        <a:prstGeom prst="rect">
          <a:avLst/>
        </a:prstGeom>
        <a:ln w="9525">
          <a:solidFill>
            <a:srgbClr val="000000"/>
          </a:solidFill>
          <a:prstDash val="solid"/>
        </a:ln>
      </xdr:spPr>
    </xdr:pic>
    <xdr:clientData/>
  </xdr:twoCellAnchor>
  <xdr:twoCellAnchor>
    <xdr:from>
      <xdr:col>8</xdr:col>
      <xdr:colOff>123825</xdr:colOff>
      <xdr:row>77</xdr:row>
      <xdr:rowOff>123825</xdr:rowOff>
    </xdr:from>
    <xdr:to>
      <xdr:col>8</xdr:col>
      <xdr:colOff>1455825</xdr:colOff>
      <xdr:row>77</xdr:row>
      <xdr:rowOff>1455825</xdr:rowOff>
    </xdr:to>
    <xdr:pic>
      <xdr:nvPicPr>
        <xdr:cNvPr id="642" name="Имя " descr="Descr "/>
        <xdr:cNvPicPr>
          <a:picLocks noChangeAspect="1"/>
        </xdr:cNvPicPr>
      </xdr:nvPicPr>
      <xdr:blipFill>
        <a:blip xmlns:r="http://schemas.openxmlformats.org/officeDocument/2006/relationships" r:embed="rId73"/>
        <a:stretch>
          <a:fillRect/>
        </a:stretch>
      </xdr:blipFill>
      <xdr:spPr>
        <a:xfrm>
          <a:off x="5238750" y="8334375"/>
          <a:ext cx="1332000" cy="1332000"/>
        </a:xfrm>
        <a:prstGeom prst="rect">
          <a:avLst/>
        </a:prstGeom>
        <a:ln w="9525">
          <a:solidFill>
            <a:srgbClr val="000000"/>
          </a:solidFill>
          <a:prstDash val="solid"/>
        </a:ln>
      </xdr:spPr>
    </xdr:pic>
    <xdr:clientData/>
  </xdr:twoCellAnchor>
  <xdr:twoCellAnchor>
    <xdr:from>
      <xdr:col>8</xdr:col>
      <xdr:colOff>123825</xdr:colOff>
      <xdr:row>82</xdr:row>
      <xdr:rowOff>123825</xdr:rowOff>
    </xdr:from>
    <xdr:to>
      <xdr:col>8</xdr:col>
      <xdr:colOff>1455825</xdr:colOff>
      <xdr:row>82</xdr:row>
      <xdr:rowOff>1455825</xdr:rowOff>
    </xdr:to>
    <xdr:pic>
      <xdr:nvPicPr>
        <xdr:cNvPr id="643" name="Имя " descr="Descr "/>
        <xdr:cNvPicPr>
          <a:picLocks noChangeAspect="1"/>
        </xdr:cNvPicPr>
      </xdr:nvPicPr>
      <xdr:blipFill>
        <a:blip xmlns:r="http://schemas.openxmlformats.org/officeDocument/2006/relationships" r:embed="rId74"/>
        <a:stretch>
          <a:fillRect/>
        </a:stretch>
      </xdr:blipFill>
      <xdr:spPr>
        <a:xfrm>
          <a:off x="5238750" y="9858375"/>
          <a:ext cx="1332000" cy="1332000"/>
        </a:xfrm>
        <a:prstGeom prst="rect">
          <a:avLst/>
        </a:prstGeom>
        <a:ln w="9525">
          <a:solidFill>
            <a:srgbClr val="000000"/>
          </a:solidFill>
          <a:prstDash val="solid"/>
        </a:ln>
      </xdr:spPr>
    </xdr:pic>
    <xdr:clientData/>
  </xdr:twoCellAnchor>
  <xdr:twoCellAnchor>
    <xdr:from>
      <xdr:col>8</xdr:col>
      <xdr:colOff>123825</xdr:colOff>
      <xdr:row>84</xdr:row>
      <xdr:rowOff>123825</xdr:rowOff>
    </xdr:from>
    <xdr:to>
      <xdr:col>8</xdr:col>
      <xdr:colOff>1455825</xdr:colOff>
      <xdr:row>84</xdr:row>
      <xdr:rowOff>1455825</xdr:rowOff>
    </xdr:to>
    <xdr:pic>
      <xdr:nvPicPr>
        <xdr:cNvPr id="644" name="Имя " descr="Descr "/>
        <xdr:cNvPicPr>
          <a:picLocks noChangeAspect="1"/>
        </xdr:cNvPicPr>
      </xdr:nvPicPr>
      <xdr:blipFill>
        <a:blip xmlns:r="http://schemas.openxmlformats.org/officeDocument/2006/relationships" r:embed="rId75"/>
        <a:stretch>
          <a:fillRect/>
        </a:stretch>
      </xdr:blipFill>
      <xdr:spPr>
        <a:xfrm>
          <a:off x="5238750" y="11382375"/>
          <a:ext cx="1332000" cy="1332000"/>
        </a:xfrm>
        <a:prstGeom prst="rect">
          <a:avLst/>
        </a:prstGeom>
        <a:ln w="9525">
          <a:solidFill>
            <a:srgbClr val="000000"/>
          </a:solidFill>
          <a:prstDash val="solid"/>
        </a:ln>
      </xdr:spPr>
    </xdr:pic>
    <xdr:clientData/>
  </xdr:twoCellAnchor>
  <xdr:twoCellAnchor>
    <xdr:from>
      <xdr:col>8</xdr:col>
      <xdr:colOff>123825</xdr:colOff>
      <xdr:row>97</xdr:row>
      <xdr:rowOff>123825</xdr:rowOff>
    </xdr:from>
    <xdr:to>
      <xdr:col>8</xdr:col>
      <xdr:colOff>1455825</xdr:colOff>
      <xdr:row>97</xdr:row>
      <xdr:rowOff>1455825</xdr:rowOff>
    </xdr:to>
    <xdr:pic>
      <xdr:nvPicPr>
        <xdr:cNvPr id="645" name="Имя " descr="Descr "/>
        <xdr:cNvPicPr>
          <a:picLocks noChangeAspect="1"/>
        </xdr:cNvPicPr>
      </xdr:nvPicPr>
      <xdr:blipFill>
        <a:blip xmlns:r="http://schemas.openxmlformats.org/officeDocument/2006/relationships" r:embed="rId76"/>
        <a:stretch>
          <a:fillRect/>
        </a:stretch>
      </xdr:blipFill>
      <xdr:spPr>
        <a:xfrm>
          <a:off x="5238750" y="12906375"/>
          <a:ext cx="1332000" cy="1332000"/>
        </a:xfrm>
        <a:prstGeom prst="rect">
          <a:avLst/>
        </a:prstGeom>
        <a:ln w="9525">
          <a:solidFill>
            <a:srgbClr val="000000"/>
          </a:solidFill>
          <a:prstDash val="solid"/>
        </a:ln>
      </xdr:spPr>
    </xdr:pic>
    <xdr:clientData/>
  </xdr:twoCellAnchor>
  <xdr:twoCellAnchor>
    <xdr:from>
      <xdr:col>8</xdr:col>
      <xdr:colOff>123825</xdr:colOff>
      <xdr:row>137</xdr:row>
      <xdr:rowOff>123825</xdr:rowOff>
    </xdr:from>
    <xdr:to>
      <xdr:col>8</xdr:col>
      <xdr:colOff>1455825</xdr:colOff>
      <xdr:row>137</xdr:row>
      <xdr:rowOff>1455825</xdr:rowOff>
    </xdr:to>
    <xdr:pic>
      <xdr:nvPicPr>
        <xdr:cNvPr id="646" name="Имя " descr="Descr "/>
        <xdr:cNvPicPr>
          <a:picLocks noChangeAspect="1"/>
        </xdr:cNvPicPr>
      </xdr:nvPicPr>
      <xdr:blipFill>
        <a:blip xmlns:r="http://schemas.openxmlformats.org/officeDocument/2006/relationships" r:embed="rId77"/>
        <a:stretch>
          <a:fillRect/>
        </a:stretch>
      </xdr:blipFill>
      <xdr:spPr>
        <a:xfrm>
          <a:off x="5238750" y="14430375"/>
          <a:ext cx="1332000" cy="1332000"/>
        </a:xfrm>
        <a:prstGeom prst="rect">
          <a:avLst/>
        </a:prstGeom>
        <a:ln w="9525">
          <a:solidFill>
            <a:srgbClr val="000000"/>
          </a:solidFill>
          <a:prstDash val="solid"/>
        </a:ln>
      </xdr:spPr>
    </xdr:pic>
    <xdr:clientData/>
  </xdr:twoCellAnchor>
  <xdr:twoCellAnchor>
    <xdr:from>
      <xdr:col>8</xdr:col>
      <xdr:colOff>123825</xdr:colOff>
      <xdr:row>138</xdr:row>
      <xdr:rowOff>123825</xdr:rowOff>
    </xdr:from>
    <xdr:to>
      <xdr:col>8</xdr:col>
      <xdr:colOff>1455825</xdr:colOff>
      <xdr:row>138</xdr:row>
      <xdr:rowOff>1455825</xdr:rowOff>
    </xdr:to>
    <xdr:pic>
      <xdr:nvPicPr>
        <xdr:cNvPr id="647" name="Имя " descr="Descr "/>
        <xdr:cNvPicPr>
          <a:picLocks noChangeAspect="1"/>
        </xdr:cNvPicPr>
      </xdr:nvPicPr>
      <xdr:blipFill>
        <a:blip xmlns:r="http://schemas.openxmlformats.org/officeDocument/2006/relationships" r:embed="rId78"/>
        <a:stretch>
          <a:fillRect/>
        </a:stretch>
      </xdr:blipFill>
      <xdr:spPr>
        <a:xfrm>
          <a:off x="5238750" y="15954375"/>
          <a:ext cx="1332000" cy="1332000"/>
        </a:xfrm>
        <a:prstGeom prst="rect">
          <a:avLst/>
        </a:prstGeom>
        <a:ln w="9525">
          <a:solidFill>
            <a:srgbClr val="000000"/>
          </a:solidFill>
          <a:prstDash val="solid"/>
        </a:ln>
      </xdr:spPr>
    </xdr:pic>
    <xdr:clientData/>
  </xdr:twoCellAnchor>
  <xdr:twoCellAnchor>
    <xdr:from>
      <xdr:col>8</xdr:col>
      <xdr:colOff>123825</xdr:colOff>
      <xdr:row>140</xdr:row>
      <xdr:rowOff>123825</xdr:rowOff>
    </xdr:from>
    <xdr:to>
      <xdr:col>8</xdr:col>
      <xdr:colOff>1455825</xdr:colOff>
      <xdr:row>140</xdr:row>
      <xdr:rowOff>1455825</xdr:rowOff>
    </xdr:to>
    <xdr:pic>
      <xdr:nvPicPr>
        <xdr:cNvPr id="648" name="Имя " descr="Descr "/>
        <xdr:cNvPicPr>
          <a:picLocks noChangeAspect="1"/>
        </xdr:cNvPicPr>
      </xdr:nvPicPr>
      <xdr:blipFill>
        <a:blip xmlns:r="http://schemas.openxmlformats.org/officeDocument/2006/relationships" r:embed="rId79"/>
        <a:stretch>
          <a:fillRect/>
        </a:stretch>
      </xdr:blipFill>
      <xdr:spPr>
        <a:xfrm>
          <a:off x="5238750" y="17478375"/>
          <a:ext cx="1332000" cy="1332000"/>
        </a:xfrm>
        <a:prstGeom prst="rect">
          <a:avLst/>
        </a:prstGeom>
        <a:ln w="9525">
          <a:solidFill>
            <a:srgbClr val="000000"/>
          </a:solidFill>
          <a:prstDash val="solid"/>
        </a:ln>
      </xdr:spPr>
    </xdr:pic>
    <xdr:clientData/>
  </xdr:twoCellAnchor>
  <xdr:twoCellAnchor>
    <xdr:from>
      <xdr:col>8</xdr:col>
      <xdr:colOff>123825</xdr:colOff>
      <xdr:row>150</xdr:row>
      <xdr:rowOff>123825</xdr:rowOff>
    </xdr:from>
    <xdr:to>
      <xdr:col>8</xdr:col>
      <xdr:colOff>1455825</xdr:colOff>
      <xdr:row>150</xdr:row>
      <xdr:rowOff>1455825</xdr:rowOff>
    </xdr:to>
    <xdr:pic>
      <xdr:nvPicPr>
        <xdr:cNvPr id="649" name="Имя " descr="Descr "/>
        <xdr:cNvPicPr>
          <a:picLocks noChangeAspect="1"/>
        </xdr:cNvPicPr>
      </xdr:nvPicPr>
      <xdr:blipFill>
        <a:blip xmlns:r="http://schemas.openxmlformats.org/officeDocument/2006/relationships" r:embed="rId80"/>
        <a:stretch>
          <a:fillRect/>
        </a:stretch>
      </xdr:blipFill>
      <xdr:spPr>
        <a:xfrm>
          <a:off x="5238750" y="19002375"/>
          <a:ext cx="1332000" cy="1332000"/>
        </a:xfrm>
        <a:prstGeom prst="rect">
          <a:avLst/>
        </a:prstGeom>
        <a:ln w="9525">
          <a:solidFill>
            <a:srgbClr val="000000"/>
          </a:solidFill>
          <a:prstDash val="solid"/>
        </a:ln>
      </xdr:spPr>
    </xdr:pic>
    <xdr:clientData/>
  </xdr:twoCellAnchor>
  <xdr:twoCellAnchor>
    <xdr:from>
      <xdr:col>8</xdr:col>
      <xdr:colOff>123825</xdr:colOff>
      <xdr:row>151</xdr:row>
      <xdr:rowOff>123825</xdr:rowOff>
    </xdr:from>
    <xdr:to>
      <xdr:col>8</xdr:col>
      <xdr:colOff>1455825</xdr:colOff>
      <xdr:row>151</xdr:row>
      <xdr:rowOff>1455825</xdr:rowOff>
    </xdr:to>
    <xdr:pic>
      <xdr:nvPicPr>
        <xdr:cNvPr id="650" name="Имя " descr="Descr "/>
        <xdr:cNvPicPr>
          <a:picLocks noChangeAspect="1"/>
        </xdr:cNvPicPr>
      </xdr:nvPicPr>
      <xdr:blipFill>
        <a:blip xmlns:r="http://schemas.openxmlformats.org/officeDocument/2006/relationships" r:embed="rId81"/>
        <a:stretch>
          <a:fillRect/>
        </a:stretch>
      </xdr:blipFill>
      <xdr:spPr>
        <a:xfrm>
          <a:off x="5238750" y="20526375"/>
          <a:ext cx="1332000" cy="1332000"/>
        </a:xfrm>
        <a:prstGeom prst="rect">
          <a:avLst/>
        </a:prstGeom>
        <a:ln w="9525">
          <a:solidFill>
            <a:srgbClr val="000000"/>
          </a:solidFill>
          <a:prstDash val="solid"/>
        </a:ln>
      </xdr:spPr>
    </xdr:pic>
    <xdr:clientData/>
  </xdr:twoCellAnchor>
  <xdr:twoCellAnchor>
    <xdr:from>
      <xdr:col>8</xdr:col>
      <xdr:colOff>123825</xdr:colOff>
      <xdr:row>153</xdr:row>
      <xdr:rowOff>123825</xdr:rowOff>
    </xdr:from>
    <xdr:to>
      <xdr:col>8</xdr:col>
      <xdr:colOff>1455825</xdr:colOff>
      <xdr:row>153</xdr:row>
      <xdr:rowOff>1455825</xdr:rowOff>
    </xdr:to>
    <xdr:pic>
      <xdr:nvPicPr>
        <xdr:cNvPr id="651" name="Имя " descr="Descr "/>
        <xdr:cNvPicPr>
          <a:picLocks noChangeAspect="1"/>
        </xdr:cNvPicPr>
      </xdr:nvPicPr>
      <xdr:blipFill>
        <a:blip xmlns:r="http://schemas.openxmlformats.org/officeDocument/2006/relationships" r:embed="rId82"/>
        <a:stretch>
          <a:fillRect/>
        </a:stretch>
      </xdr:blipFill>
      <xdr:spPr>
        <a:xfrm>
          <a:off x="5238750" y="22050375"/>
          <a:ext cx="1332000" cy="1332000"/>
        </a:xfrm>
        <a:prstGeom prst="rect">
          <a:avLst/>
        </a:prstGeom>
        <a:ln w="9525">
          <a:solidFill>
            <a:srgbClr val="000000"/>
          </a:solidFill>
          <a:prstDash val="solid"/>
        </a:ln>
      </xdr:spPr>
    </xdr:pic>
    <xdr:clientData/>
  </xdr:twoCellAnchor>
  <xdr:twoCellAnchor>
    <xdr:from>
      <xdr:col>8</xdr:col>
      <xdr:colOff>123825</xdr:colOff>
      <xdr:row>167</xdr:row>
      <xdr:rowOff>123825</xdr:rowOff>
    </xdr:from>
    <xdr:to>
      <xdr:col>8</xdr:col>
      <xdr:colOff>1455825</xdr:colOff>
      <xdr:row>167</xdr:row>
      <xdr:rowOff>1455825</xdr:rowOff>
    </xdr:to>
    <xdr:pic>
      <xdr:nvPicPr>
        <xdr:cNvPr id="652" name="Имя " descr="Descr "/>
        <xdr:cNvPicPr>
          <a:picLocks noChangeAspect="1"/>
        </xdr:cNvPicPr>
      </xdr:nvPicPr>
      <xdr:blipFill>
        <a:blip xmlns:r="http://schemas.openxmlformats.org/officeDocument/2006/relationships" r:embed="rId83"/>
        <a:stretch>
          <a:fillRect/>
        </a:stretch>
      </xdr:blipFill>
      <xdr:spPr>
        <a:xfrm>
          <a:off x="5238750" y="23574375"/>
          <a:ext cx="1332000" cy="1332000"/>
        </a:xfrm>
        <a:prstGeom prst="rect">
          <a:avLst/>
        </a:prstGeom>
        <a:ln w="9525">
          <a:solidFill>
            <a:srgbClr val="000000"/>
          </a:solidFill>
          <a:prstDash val="solid"/>
        </a:ln>
      </xdr:spPr>
    </xdr:pic>
    <xdr:clientData/>
  </xdr:twoCellAnchor>
  <xdr:twoCellAnchor>
    <xdr:from>
      <xdr:col>8</xdr:col>
      <xdr:colOff>123825</xdr:colOff>
      <xdr:row>183</xdr:row>
      <xdr:rowOff>123825</xdr:rowOff>
    </xdr:from>
    <xdr:to>
      <xdr:col>8</xdr:col>
      <xdr:colOff>1455825</xdr:colOff>
      <xdr:row>183</xdr:row>
      <xdr:rowOff>1455825</xdr:rowOff>
    </xdr:to>
    <xdr:pic>
      <xdr:nvPicPr>
        <xdr:cNvPr id="653" name="Имя " descr="Descr "/>
        <xdr:cNvPicPr>
          <a:picLocks noChangeAspect="1"/>
        </xdr:cNvPicPr>
      </xdr:nvPicPr>
      <xdr:blipFill>
        <a:blip xmlns:r="http://schemas.openxmlformats.org/officeDocument/2006/relationships" r:embed="rId84"/>
        <a:stretch>
          <a:fillRect/>
        </a:stretch>
      </xdr:blipFill>
      <xdr:spPr>
        <a:xfrm>
          <a:off x="5238750" y="25098375"/>
          <a:ext cx="1332000" cy="1332000"/>
        </a:xfrm>
        <a:prstGeom prst="rect">
          <a:avLst/>
        </a:prstGeom>
        <a:ln w="9525">
          <a:solidFill>
            <a:srgbClr val="000000"/>
          </a:solidFill>
          <a:prstDash val="solid"/>
        </a:ln>
      </xdr:spPr>
    </xdr:pic>
    <xdr:clientData/>
  </xdr:twoCellAnchor>
  <xdr:twoCellAnchor>
    <xdr:from>
      <xdr:col>8</xdr:col>
      <xdr:colOff>123825</xdr:colOff>
      <xdr:row>191</xdr:row>
      <xdr:rowOff>123825</xdr:rowOff>
    </xdr:from>
    <xdr:to>
      <xdr:col>8</xdr:col>
      <xdr:colOff>1455825</xdr:colOff>
      <xdr:row>191</xdr:row>
      <xdr:rowOff>1455825</xdr:rowOff>
    </xdr:to>
    <xdr:pic>
      <xdr:nvPicPr>
        <xdr:cNvPr id="654" name="Имя " descr="Descr "/>
        <xdr:cNvPicPr>
          <a:picLocks noChangeAspect="1"/>
        </xdr:cNvPicPr>
      </xdr:nvPicPr>
      <xdr:blipFill>
        <a:blip xmlns:r="http://schemas.openxmlformats.org/officeDocument/2006/relationships" r:embed="rId85"/>
        <a:stretch>
          <a:fillRect/>
        </a:stretch>
      </xdr:blipFill>
      <xdr:spPr>
        <a:xfrm>
          <a:off x="5238750" y="26622375"/>
          <a:ext cx="1332000" cy="1332000"/>
        </a:xfrm>
        <a:prstGeom prst="rect">
          <a:avLst/>
        </a:prstGeom>
        <a:ln w="9525">
          <a:solidFill>
            <a:srgbClr val="000000"/>
          </a:solidFill>
          <a:prstDash val="solid"/>
        </a:ln>
      </xdr:spPr>
    </xdr:pic>
    <xdr:clientData/>
  </xdr:twoCellAnchor>
  <xdr:twoCellAnchor>
    <xdr:from>
      <xdr:col>8</xdr:col>
      <xdr:colOff>123825</xdr:colOff>
      <xdr:row>192</xdr:row>
      <xdr:rowOff>123825</xdr:rowOff>
    </xdr:from>
    <xdr:to>
      <xdr:col>8</xdr:col>
      <xdr:colOff>1455825</xdr:colOff>
      <xdr:row>192</xdr:row>
      <xdr:rowOff>1455825</xdr:rowOff>
    </xdr:to>
    <xdr:pic>
      <xdr:nvPicPr>
        <xdr:cNvPr id="655" name="Имя " descr="Descr "/>
        <xdr:cNvPicPr>
          <a:picLocks noChangeAspect="1"/>
        </xdr:cNvPicPr>
      </xdr:nvPicPr>
      <xdr:blipFill>
        <a:blip xmlns:r="http://schemas.openxmlformats.org/officeDocument/2006/relationships" r:embed="rId86"/>
        <a:stretch>
          <a:fillRect/>
        </a:stretch>
      </xdr:blipFill>
      <xdr:spPr>
        <a:xfrm>
          <a:off x="5238750" y="28146375"/>
          <a:ext cx="1332000" cy="1332000"/>
        </a:xfrm>
        <a:prstGeom prst="rect">
          <a:avLst/>
        </a:prstGeom>
        <a:ln w="9525">
          <a:solidFill>
            <a:srgbClr val="000000"/>
          </a:solidFill>
          <a:prstDash val="solid"/>
        </a:ln>
      </xdr:spPr>
    </xdr:pic>
    <xdr:clientData/>
  </xdr:twoCellAnchor>
  <xdr:twoCellAnchor>
    <xdr:from>
      <xdr:col>8</xdr:col>
      <xdr:colOff>123825</xdr:colOff>
      <xdr:row>212</xdr:row>
      <xdr:rowOff>123825</xdr:rowOff>
    </xdr:from>
    <xdr:to>
      <xdr:col>8</xdr:col>
      <xdr:colOff>1455825</xdr:colOff>
      <xdr:row>212</xdr:row>
      <xdr:rowOff>1455825</xdr:rowOff>
    </xdr:to>
    <xdr:pic>
      <xdr:nvPicPr>
        <xdr:cNvPr id="656" name="Имя " descr="Descr "/>
        <xdr:cNvPicPr>
          <a:picLocks noChangeAspect="1"/>
        </xdr:cNvPicPr>
      </xdr:nvPicPr>
      <xdr:blipFill>
        <a:blip xmlns:r="http://schemas.openxmlformats.org/officeDocument/2006/relationships" r:embed="rId87"/>
        <a:stretch>
          <a:fillRect/>
        </a:stretch>
      </xdr:blipFill>
      <xdr:spPr>
        <a:xfrm>
          <a:off x="5238750" y="29670375"/>
          <a:ext cx="1332000" cy="1332000"/>
        </a:xfrm>
        <a:prstGeom prst="rect">
          <a:avLst/>
        </a:prstGeom>
        <a:ln w="9525">
          <a:solidFill>
            <a:srgbClr val="000000"/>
          </a:solidFill>
          <a:prstDash val="solid"/>
        </a:ln>
      </xdr:spPr>
    </xdr:pic>
    <xdr:clientData/>
  </xdr:twoCellAnchor>
  <xdr:twoCellAnchor>
    <xdr:from>
      <xdr:col>8</xdr:col>
      <xdr:colOff>123825</xdr:colOff>
      <xdr:row>214</xdr:row>
      <xdr:rowOff>123825</xdr:rowOff>
    </xdr:from>
    <xdr:to>
      <xdr:col>8</xdr:col>
      <xdr:colOff>1455825</xdr:colOff>
      <xdr:row>214</xdr:row>
      <xdr:rowOff>1455825</xdr:rowOff>
    </xdr:to>
    <xdr:pic>
      <xdr:nvPicPr>
        <xdr:cNvPr id="657" name="Имя " descr="Descr "/>
        <xdr:cNvPicPr>
          <a:picLocks noChangeAspect="1"/>
        </xdr:cNvPicPr>
      </xdr:nvPicPr>
      <xdr:blipFill>
        <a:blip xmlns:r="http://schemas.openxmlformats.org/officeDocument/2006/relationships" r:embed="rId88"/>
        <a:stretch>
          <a:fillRect/>
        </a:stretch>
      </xdr:blipFill>
      <xdr:spPr>
        <a:xfrm>
          <a:off x="5238750" y="31194375"/>
          <a:ext cx="1332000" cy="1332000"/>
        </a:xfrm>
        <a:prstGeom prst="rect">
          <a:avLst/>
        </a:prstGeom>
        <a:ln w="9525">
          <a:solidFill>
            <a:srgbClr val="000000"/>
          </a:solidFill>
          <a:prstDash val="solid"/>
        </a:ln>
      </xdr:spPr>
    </xdr:pic>
    <xdr:clientData/>
  </xdr:twoCellAnchor>
  <xdr:twoCellAnchor>
    <xdr:from>
      <xdr:col>8</xdr:col>
      <xdr:colOff>123825</xdr:colOff>
      <xdr:row>237</xdr:row>
      <xdr:rowOff>123825</xdr:rowOff>
    </xdr:from>
    <xdr:to>
      <xdr:col>8</xdr:col>
      <xdr:colOff>1455825</xdr:colOff>
      <xdr:row>237</xdr:row>
      <xdr:rowOff>1455825</xdr:rowOff>
    </xdr:to>
    <xdr:pic>
      <xdr:nvPicPr>
        <xdr:cNvPr id="658" name="Имя " descr="Descr "/>
        <xdr:cNvPicPr>
          <a:picLocks noChangeAspect="1"/>
        </xdr:cNvPicPr>
      </xdr:nvPicPr>
      <xdr:blipFill>
        <a:blip xmlns:r="http://schemas.openxmlformats.org/officeDocument/2006/relationships" r:embed="rId89"/>
        <a:stretch>
          <a:fillRect/>
        </a:stretch>
      </xdr:blipFill>
      <xdr:spPr>
        <a:xfrm>
          <a:off x="5238750" y="32718375"/>
          <a:ext cx="1332000" cy="1332000"/>
        </a:xfrm>
        <a:prstGeom prst="rect">
          <a:avLst/>
        </a:prstGeom>
        <a:ln w="9525">
          <a:solidFill>
            <a:srgbClr val="000000"/>
          </a:solidFill>
          <a:prstDash val="solid"/>
        </a:ln>
      </xdr:spPr>
    </xdr:pic>
    <xdr:clientData/>
  </xdr:twoCellAnchor>
  <xdr:twoCellAnchor>
    <xdr:from>
      <xdr:col>8</xdr:col>
      <xdr:colOff>123825</xdr:colOff>
      <xdr:row>241</xdr:row>
      <xdr:rowOff>123825</xdr:rowOff>
    </xdr:from>
    <xdr:to>
      <xdr:col>8</xdr:col>
      <xdr:colOff>1455825</xdr:colOff>
      <xdr:row>241</xdr:row>
      <xdr:rowOff>1455825</xdr:rowOff>
    </xdr:to>
    <xdr:pic>
      <xdr:nvPicPr>
        <xdr:cNvPr id="659" name="Имя " descr="Descr "/>
        <xdr:cNvPicPr>
          <a:picLocks noChangeAspect="1"/>
        </xdr:cNvPicPr>
      </xdr:nvPicPr>
      <xdr:blipFill>
        <a:blip xmlns:r="http://schemas.openxmlformats.org/officeDocument/2006/relationships" r:embed="rId90"/>
        <a:stretch>
          <a:fillRect/>
        </a:stretch>
      </xdr:blipFill>
      <xdr:spPr>
        <a:xfrm>
          <a:off x="5238750" y="34242375"/>
          <a:ext cx="1332000" cy="1332000"/>
        </a:xfrm>
        <a:prstGeom prst="rect">
          <a:avLst/>
        </a:prstGeom>
        <a:ln w="9525">
          <a:solidFill>
            <a:srgbClr val="000000"/>
          </a:solidFill>
          <a:prstDash val="solid"/>
        </a:ln>
      </xdr:spPr>
    </xdr:pic>
    <xdr:clientData/>
  </xdr:twoCellAnchor>
  <xdr:twoCellAnchor>
    <xdr:from>
      <xdr:col>8</xdr:col>
      <xdr:colOff>123825</xdr:colOff>
      <xdr:row>246</xdr:row>
      <xdr:rowOff>123825</xdr:rowOff>
    </xdr:from>
    <xdr:to>
      <xdr:col>8</xdr:col>
      <xdr:colOff>1455825</xdr:colOff>
      <xdr:row>246</xdr:row>
      <xdr:rowOff>1455825</xdr:rowOff>
    </xdr:to>
    <xdr:pic>
      <xdr:nvPicPr>
        <xdr:cNvPr id="660" name="Имя " descr="Descr "/>
        <xdr:cNvPicPr>
          <a:picLocks noChangeAspect="1"/>
        </xdr:cNvPicPr>
      </xdr:nvPicPr>
      <xdr:blipFill>
        <a:blip xmlns:r="http://schemas.openxmlformats.org/officeDocument/2006/relationships" r:embed="rId91"/>
        <a:stretch>
          <a:fillRect/>
        </a:stretch>
      </xdr:blipFill>
      <xdr:spPr>
        <a:xfrm>
          <a:off x="5238750" y="35766375"/>
          <a:ext cx="1332000" cy="1332000"/>
        </a:xfrm>
        <a:prstGeom prst="rect">
          <a:avLst/>
        </a:prstGeom>
        <a:ln w="9525">
          <a:solidFill>
            <a:srgbClr val="000000"/>
          </a:solidFill>
          <a:prstDash val="solid"/>
        </a:ln>
      </xdr:spPr>
    </xdr:pic>
    <xdr:clientData/>
  </xdr:twoCellAnchor>
  <xdr:twoCellAnchor>
    <xdr:from>
      <xdr:col>8</xdr:col>
      <xdr:colOff>123825</xdr:colOff>
      <xdr:row>253</xdr:row>
      <xdr:rowOff>123825</xdr:rowOff>
    </xdr:from>
    <xdr:to>
      <xdr:col>8</xdr:col>
      <xdr:colOff>1455825</xdr:colOff>
      <xdr:row>253</xdr:row>
      <xdr:rowOff>1455825</xdr:rowOff>
    </xdr:to>
    <xdr:pic>
      <xdr:nvPicPr>
        <xdr:cNvPr id="661" name="Имя " descr="Descr "/>
        <xdr:cNvPicPr>
          <a:picLocks noChangeAspect="1"/>
        </xdr:cNvPicPr>
      </xdr:nvPicPr>
      <xdr:blipFill>
        <a:blip xmlns:r="http://schemas.openxmlformats.org/officeDocument/2006/relationships" r:embed="rId92"/>
        <a:stretch>
          <a:fillRect/>
        </a:stretch>
      </xdr:blipFill>
      <xdr:spPr>
        <a:xfrm>
          <a:off x="5238750" y="37290375"/>
          <a:ext cx="1332000" cy="1332000"/>
        </a:xfrm>
        <a:prstGeom prst="rect">
          <a:avLst/>
        </a:prstGeom>
        <a:ln w="9525">
          <a:solidFill>
            <a:srgbClr val="000000"/>
          </a:solidFill>
          <a:prstDash val="solid"/>
        </a:ln>
      </xdr:spPr>
    </xdr:pic>
    <xdr:clientData/>
  </xdr:twoCellAnchor>
  <xdr:twoCellAnchor>
    <xdr:from>
      <xdr:col>8</xdr:col>
      <xdr:colOff>123825</xdr:colOff>
      <xdr:row>254</xdr:row>
      <xdr:rowOff>123825</xdr:rowOff>
    </xdr:from>
    <xdr:to>
      <xdr:col>8</xdr:col>
      <xdr:colOff>1455825</xdr:colOff>
      <xdr:row>254</xdr:row>
      <xdr:rowOff>1455825</xdr:rowOff>
    </xdr:to>
    <xdr:pic>
      <xdr:nvPicPr>
        <xdr:cNvPr id="662" name="Имя " descr="Descr "/>
        <xdr:cNvPicPr>
          <a:picLocks noChangeAspect="1"/>
        </xdr:cNvPicPr>
      </xdr:nvPicPr>
      <xdr:blipFill>
        <a:blip xmlns:r="http://schemas.openxmlformats.org/officeDocument/2006/relationships" r:embed="rId93"/>
        <a:stretch>
          <a:fillRect/>
        </a:stretch>
      </xdr:blipFill>
      <xdr:spPr>
        <a:xfrm>
          <a:off x="5238750" y="38814375"/>
          <a:ext cx="1332000" cy="1332000"/>
        </a:xfrm>
        <a:prstGeom prst="rect">
          <a:avLst/>
        </a:prstGeom>
        <a:ln w="9525">
          <a:solidFill>
            <a:srgbClr val="000000"/>
          </a:solidFill>
          <a:prstDash val="solid"/>
        </a:ln>
      </xdr:spPr>
    </xdr:pic>
    <xdr:clientData/>
  </xdr:twoCellAnchor>
  <xdr:twoCellAnchor>
    <xdr:from>
      <xdr:col>8</xdr:col>
      <xdr:colOff>123825</xdr:colOff>
      <xdr:row>256</xdr:row>
      <xdr:rowOff>123825</xdr:rowOff>
    </xdr:from>
    <xdr:to>
      <xdr:col>8</xdr:col>
      <xdr:colOff>1455825</xdr:colOff>
      <xdr:row>256</xdr:row>
      <xdr:rowOff>1455825</xdr:rowOff>
    </xdr:to>
    <xdr:pic>
      <xdr:nvPicPr>
        <xdr:cNvPr id="663" name="Имя " descr="Descr "/>
        <xdr:cNvPicPr>
          <a:picLocks noChangeAspect="1"/>
        </xdr:cNvPicPr>
      </xdr:nvPicPr>
      <xdr:blipFill>
        <a:blip xmlns:r="http://schemas.openxmlformats.org/officeDocument/2006/relationships" r:embed="rId94"/>
        <a:stretch>
          <a:fillRect/>
        </a:stretch>
      </xdr:blipFill>
      <xdr:spPr>
        <a:xfrm>
          <a:off x="5238750" y="40338375"/>
          <a:ext cx="1332000" cy="1332000"/>
        </a:xfrm>
        <a:prstGeom prst="rect">
          <a:avLst/>
        </a:prstGeom>
        <a:ln w="9525">
          <a:solidFill>
            <a:srgbClr val="000000"/>
          </a:solidFill>
          <a:prstDash val="solid"/>
        </a:ln>
      </xdr:spPr>
    </xdr:pic>
    <xdr:clientData/>
  </xdr:twoCellAnchor>
  <xdr:twoCellAnchor>
    <xdr:from>
      <xdr:col>8</xdr:col>
      <xdr:colOff>123825</xdr:colOff>
      <xdr:row>283</xdr:row>
      <xdr:rowOff>123825</xdr:rowOff>
    </xdr:from>
    <xdr:to>
      <xdr:col>8</xdr:col>
      <xdr:colOff>1455825</xdr:colOff>
      <xdr:row>283</xdr:row>
      <xdr:rowOff>1455825</xdr:rowOff>
    </xdr:to>
    <xdr:pic>
      <xdr:nvPicPr>
        <xdr:cNvPr id="664" name="Имя " descr="Descr "/>
        <xdr:cNvPicPr>
          <a:picLocks noChangeAspect="1"/>
        </xdr:cNvPicPr>
      </xdr:nvPicPr>
      <xdr:blipFill>
        <a:blip xmlns:r="http://schemas.openxmlformats.org/officeDocument/2006/relationships" r:embed="rId95"/>
        <a:stretch>
          <a:fillRect/>
        </a:stretch>
      </xdr:blipFill>
      <xdr:spPr>
        <a:xfrm>
          <a:off x="5238750" y="41862375"/>
          <a:ext cx="1332000" cy="1332000"/>
        </a:xfrm>
        <a:prstGeom prst="rect">
          <a:avLst/>
        </a:prstGeom>
        <a:ln w="9525">
          <a:solidFill>
            <a:srgbClr val="000000"/>
          </a:solidFill>
          <a:prstDash val="solid"/>
        </a:ln>
      </xdr:spPr>
    </xdr:pic>
    <xdr:clientData/>
  </xdr:twoCellAnchor>
  <xdr:twoCellAnchor>
    <xdr:from>
      <xdr:col>8</xdr:col>
      <xdr:colOff>123825</xdr:colOff>
      <xdr:row>299</xdr:row>
      <xdr:rowOff>123825</xdr:rowOff>
    </xdr:from>
    <xdr:to>
      <xdr:col>8</xdr:col>
      <xdr:colOff>1455825</xdr:colOff>
      <xdr:row>299</xdr:row>
      <xdr:rowOff>1455825</xdr:rowOff>
    </xdr:to>
    <xdr:pic>
      <xdr:nvPicPr>
        <xdr:cNvPr id="665" name="Имя " descr="Descr "/>
        <xdr:cNvPicPr>
          <a:picLocks noChangeAspect="1"/>
        </xdr:cNvPicPr>
      </xdr:nvPicPr>
      <xdr:blipFill>
        <a:blip xmlns:r="http://schemas.openxmlformats.org/officeDocument/2006/relationships" r:embed="rId96"/>
        <a:stretch>
          <a:fillRect/>
        </a:stretch>
      </xdr:blipFill>
      <xdr:spPr>
        <a:xfrm>
          <a:off x="5238750" y="43386375"/>
          <a:ext cx="1332000" cy="1332000"/>
        </a:xfrm>
        <a:prstGeom prst="rect">
          <a:avLst/>
        </a:prstGeom>
        <a:ln w="9525">
          <a:solidFill>
            <a:srgbClr val="000000"/>
          </a:solidFill>
          <a:prstDash val="solid"/>
        </a:ln>
      </xdr:spPr>
    </xdr:pic>
    <xdr:clientData/>
  </xdr:twoCellAnchor>
  <xdr:twoCellAnchor>
    <xdr:from>
      <xdr:col>8</xdr:col>
      <xdr:colOff>123825</xdr:colOff>
      <xdr:row>300</xdr:row>
      <xdr:rowOff>123825</xdr:rowOff>
    </xdr:from>
    <xdr:to>
      <xdr:col>8</xdr:col>
      <xdr:colOff>1455825</xdr:colOff>
      <xdr:row>300</xdr:row>
      <xdr:rowOff>1455825</xdr:rowOff>
    </xdr:to>
    <xdr:pic>
      <xdr:nvPicPr>
        <xdr:cNvPr id="666" name="Имя " descr="Descr "/>
        <xdr:cNvPicPr>
          <a:picLocks noChangeAspect="1"/>
        </xdr:cNvPicPr>
      </xdr:nvPicPr>
      <xdr:blipFill>
        <a:blip xmlns:r="http://schemas.openxmlformats.org/officeDocument/2006/relationships" r:embed="rId97"/>
        <a:stretch>
          <a:fillRect/>
        </a:stretch>
      </xdr:blipFill>
      <xdr:spPr>
        <a:xfrm>
          <a:off x="5238750" y="44910375"/>
          <a:ext cx="1332000" cy="1332000"/>
        </a:xfrm>
        <a:prstGeom prst="rect">
          <a:avLst/>
        </a:prstGeom>
        <a:ln w="9525">
          <a:solidFill>
            <a:srgbClr val="000000"/>
          </a:solidFill>
          <a:prstDash val="solid"/>
        </a:ln>
      </xdr:spPr>
    </xdr:pic>
    <xdr:clientData/>
  </xdr:twoCellAnchor>
  <xdr:twoCellAnchor>
    <xdr:from>
      <xdr:col>8</xdr:col>
      <xdr:colOff>123825</xdr:colOff>
      <xdr:row>304</xdr:row>
      <xdr:rowOff>123825</xdr:rowOff>
    </xdr:from>
    <xdr:to>
      <xdr:col>8</xdr:col>
      <xdr:colOff>1455825</xdr:colOff>
      <xdr:row>304</xdr:row>
      <xdr:rowOff>1455825</xdr:rowOff>
    </xdr:to>
    <xdr:pic>
      <xdr:nvPicPr>
        <xdr:cNvPr id="667" name="Имя " descr="Descr "/>
        <xdr:cNvPicPr>
          <a:picLocks noChangeAspect="1"/>
        </xdr:cNvPicPr>
      </xdr:nvPicPr>
      <xdr:blipFill>
        <a:blip xmlns:r="http://schemas.openxmlformats.org/officeDocument/2006/relationships" r:embed="rId98"/>
        <a:stretch>
          <a:fillRect/>
        </a:stretch>
      </xdr:blipFill>
      <xdr:spPr>
        <a:xfrm>
          <a:off x="5238750" y="46434375"/>
          <a:ext cx="1332000" cy="1332000"/>
        </a:xfrm>
        <a:prstGeom prst="rect">
          <a:avLst/>
        </a:prstGeom>
        <a:ln w="9525">
          <a:solidFill>
            <a:srgbClr val="000000"/>
          </a:solidFill>
          <a:prstDash val="solid"/>
        </a:ln>
      </xdr:spPr>
    </xdr:pic>
    <xdr:clientData/>
  </xdr:twoCellAnchor>
  <xdr:twoCellAnchor>
    <xdr:from>
      <xdr:col>8</xdr:col>
      <xdr:colOff>123825</xdr:colOff>
      <xdr:row>306</xdr:row>
      <xdr:rowOff>123825</xdr:rowOff>
    </xdr:from>
    <xdr:to>
      <xdr:col>8</xdr:col>
      <xdr:colOff>1455825</xdr:colOff>
      <xdr:row>306</xdr:row>
      <xdr:rowOff>1455825</xdr:rowOff>
    </xdr:to>
    <xdr:pic>
      <xdr:nvPicPr>
        <xdr:cNvPr id="668" name="Имя " descr="Descr "/>
        <xdr:cNvPicPr>
          <a:picLocks noChangeAspect="1"/>
        </xdr:cNvPicPr>
      </xdr:nvPicPr>
      <xdr:blipFill>
        <a:blip xmlns:r="http://schemas.openxmlformats.org/officeDocument/2006/relationships" r:embed="rId99"/>
        <a:stretch>
          <a:fillRect/>
        </a:stretch>
      </xdr:blipFill>
      <xdr:spPr>
        <a:xfrm>
          <a:off x="5238750" y="47958375"/>
          <a:ext cx="1332000" cy="1332000"/>
        </a:xfrm>
        <a:prstGeom prst="rect">
          <a:avLst/>
        </a:prstGeom>
        <a:ln w="9525">
          <a:solidFill>
            <a:srgbClr val="000000"/>
          </a:solidFill>
          <a:prstDash val="solid"/>
        </a:ln>
      </xdr:spPr>
    </xdr:pic>
    <xdr:clientData/>
  </xdr:twoCellAnchor>
  <xdr:twoCellAnchor>
    <xdr:from>
      <xdr:col>8</xdr:col>
      <xdr:colOff>123825</xdr:colOff>
      <xdr:row>312</xdr:row>
      <xdr:rowOff>123825</xdr:rowOff>
    </xdr:from>
    <xdr:to>
      <xdr:col>8</xdr:col>
      <xdr:colOff>1455825</xdr:colOff>
      <xdr:row>312</xdr:row>
      <xdr:rowOff>1455825</xdr:rowOff>
    </xdr:to>
    <xdr:pic>
      <xdr:nvPicPr>
        <xdr:cNvPr id="669" name="Имя " descr="Descr "/>
        <xdr:cNvPicPr>
          <a:picLocks noChangeAspect="1"/>
        </xdr:cNvPicPr>
      </xdr:nvPicPr>
      <xdr:blipFill>
        <a:blip xmlns:r="http://schemas.openxmlformats.org/officeDocument/2006/relationships" r:embed="rId100"/>
        <a:stretch>
          <a:fillRect/>
        </a:stretch>
      </xdr:blipFill>
      <xdr:spPr>
        <a:xfrm>
          <a:off x="5238750" y="49482375"/>
          <a:ext cx="1332000" cy="1332000"/>
        </a:xfrm>
        <a:prstGeom prst="rect">
          <a:avLst/>
        </a:prstGeom>
        <a:ln w="9525">
          <a:solidFill>
            <a:srgbClr val="000000"/>
          </a:solidFill>
          <a:prstDash val="solid"/>
        </a:ln>
      </xdr:spPr>
    </xdr:pic>
    <xdr:clientData/>
  </xdr:twoCellAnchor>
  <xdr:twoCellAnchor>
    <xdr:from>
      <xdr:col>8</xdr:col>
      <xdr:colOff>123825</xdr:colOff>
      <xdr:row>330</xdr:row>
      <xdr:rowOff>123825</xdr:rowOff>
    </xdr:from>
    <xdr:to>
      <xdr:col>8</xdr:col>
      <xdr:colOff>1455825</xdr:colOff>
      <xdr:row>330</xdr:row>
      <xdr:rowOff>1455825</xdr:rowOff>
    </xdr:to>
    <xdr:pic>
      <xdr:nvPicPr>
        <xdr:cNvPr id="670" name="Имя " descr="Descr "/>
        <xdr:cNvPicPr>
          <a:picLocks noChangeAspect="1"/>
        </xdr:cNvPicPr>
      </xdr:nvPicPr>
      <xdr:blipFill>
        <a:blip xmlns:r="http://schemas.openxmlformats.org/officeDocument/2006/relationships" r:embed="rId101"/>
        <a:stretch>
          <a:fillRect/>
        </a:stretch>
      </xdr:blipFill>
      <xdr:spPr>
        <a:xfrm>
          <a:off x="5238750" y="51006375"/>
          <a:ext cx="1332000" cy="1332000"/>
        </a:xfrm>
        <a:prstGeom prst="rect">
          <a:avLst/>
        </a:prstGeom>
        <a:ln w="9525">
          <a:solidFill>
            <a:srgbClr val="000000"/>
          </a:solidFill>
          <a:prstDash val="solid"/>
        </a:ln>
      </xdr:spPr>
    </xdr:pic>
    <xdr:clientData/>
  </xdr:twoCellAnchor>
  <xdr:twoCellAnchor>
    <xdr:from>
      <xdr:col>8</xdr:col>
      <xdr:colOff>123825</xdr:colOff>
      <xdr:row>353</xdr:row>
      <xdr:rowOff>123825</xdr:rowOff>
    </xdr:from>
    <xdr:to>
      <xdr:col>8</xdr:col>
      <xdr:colOff>1455825</xdr:colOff>
      <xdr:row>353</xdr:row>
      <xdr:rowOff>1455825</xdr:rowOff>
    </xdr:to>
    <xdr:pic>
      <xdr:nvPicPr>
        <xdr:cNvPr id="671" name="Имя " descr="Descr "/>
        <xdr:cNvPicPr>
          <a:picLocks noChangeAspect="1"/>
        </xdr:cNvPicPr>
      </xdr:nvPicPr>
      <xdr:blipFill>
        <a:blip xmlns:r="http://schemas.openxmlformats.org/officeDocument/2006/relationships" r:embed="rId102"/>
        <a:stretch>
          <a:fillRect/>
        </a:stretch>
      </xdr:blipFill>
      <xdr:spPr>
        <a:xfrm>
          <a:off x="5238750" y="52530375"/>
          <a:ext cx="1332000" cy="1332000"/>
        </a:xfrm>
        <a:prstGeom prst="rect">
          <a:avLst/>
        </a:prstGeom>
        <a:ln w="9525">
          <a:solidFill>
            <a:srgbClr val="000000"/>
          </a:solidFill>
          <a:prstDash val="solid"/>
        </a:ln>
      </xdr:spPr>
    </xdr:pic>
    <xdr:clientData/>
  </xdr:twoCellAnchor>
  <xdr:twoCellAnchor>
    <xdr:from>
      <xdr:col>8</xdr:col>
      <xdr:colOff>123825</xdr:colOff>
      <xdr:row>364</xdr:row>
      <xdr:rowOff>123825</xdr:rowOff>
    </xdr:from>
    <xdr:to>
      <xdr:col>8</xdr:col>
      <xdr:colOff>1455825</xdr:colOff>
      <xdr:row>364</xdr:row>
      <xdr:rowOff>1455825</xdr:rowOff>
    </xdr:to>
    <xdr:pic>
      <xdr:nvPicPr>
        <xdr:cNvPr id="672" name="Имя " descr="Descr "/>
        <xdr:cNvPicPr>
          <a:picLocks noChangeAspect="1"/>
        </xdr:cNvPicPr>
      </xdr:nvPicPr>
      <xdr:blipFill>
        <a:blip xmlns:r="http://schemas.openxmlformats.org/officeDocument/2006/relationships" r:embed="rId103"/>
        <a:stretch>
          <a:fillRect/>
        </a:stretch>
      </xdr:blipFill>
      <xdr:spPr>
        <a:xfrm>
          <a:off x="5238750" y="54054375"/>
          <a:ext cx="1332000" cy="1332000"/>
        </a:xfrm>
        <a:prstGeom prst="rect">
          <a:avLst/>
        </a:prstGeom>
        <a:ln w="9525">
          <a:solidFill>
            <a:srgbClr val="000000"/>
          </a:solidFill>
          <a:prstDash val="solid"/>
        </a:ln>
      </xdr:spPr>
    </xdr:pic>
    <xdr:clientData/>
  </xdr:twoCellAnchor>
  <xdr:twoCellAnchor>
    <xdr:from>
      <xdr:col>8</xdr:col>
      <xdr:colOff>123825</xdr:colOff>
      <xdr:row>376</xdr:row>
      <xdr:rowOff>123825</xdr:rowOff>
    </xdr:from>
    <xdr:to>
      <xdr:col>8</xdr:col>
      <xdr:colOff>1455825</xdr:colOff>
      <xdr:row>376</xdr:row>
      <xdr:rowOff>1455825</xdr:rowOff>
    </xdr:to>
    <xdr:pic>
      <xdr:nvPicPr>
        <xdr:cNvPr id="673" name="Имя " descr="Descr "/>
        <xdr:cNvPicPr>
          <a:picLocks noChangeAspect="1"/>
        </xdr:cNvPicPr>
      </xdr:nvPicPr>
      <xdr:blipFill>
        <a:blip xmlns:r="http://schemas.openxmlformats.org/officeDocument/2006/relationships" r:embed="rId104"/>
        <a:stretch>
          <a:fillRect/>
        </a:stretch>
      </xdr:blipFill>
      <xdr:spPr>
        <a:xfrm>
          <a:off x="5238750" y="55578375"/>
          <a:ext cx="1332000" cy="1332000"/>
        </a:xfrm>
        <a:prstGeom prst="rect">
          <a:avLst/>
        </a:prstGeom>
        <a:ln w="9525">
          <a:solidFill>
            <a:srgbClr val="000000"/>
          </a:solidFill>
          <a:prstDash val="solid"/>
        </a:ln>
      </xdr:spPr>
    </xdr:pic>
    <xdr:clientData/>
  </xdr:twoCellAnchor>
  <xdr:twoCellAnchor>
    <xdr:from>
      <xdr:col>8</xdr:col>
      <xdr:colOff>123825</xdr:colOff>
      <xdr:row>378</xdr:row>
      <xdr:rowOff>123825</xdr:rowOff>
    </xdr:from>
    <xdr:to>
      <xdr:col>8</xdr:col>
      <xdr:colOff>1455825</xdr:colOff>
      <xdr:row>378</xdr:row>
      <xdr:rowOff>1455825</xdr:rowOff>
    </xdr:to>
    <xdr:pic>
      <xdr:nvPicPr>
        <xdr:cNvPr id="674" name="Имя " descr="Descr "/>
        <xdr:cNvPicPr>
          <a:picLocks noChangeAspect="1"/>
        </xdr:cNvPicPr>
      </xdr:nvPicPr>
      <xdr:blipFill>
        <a:blip xmlns:r="http://schemas.openxmlformats.org/officeDocument/2006/relationships" r:embed="rId105"/>
        <a:stretch>
          <a:fillRect/>
        </a:stretch>
      </xdr:blipFill>
      <xdr:spPr>
        <a:xfrm>
          <a:off x="5238750" y="57102375"/>
          <a:ext cx="1332000" cy="1332000"/>
        </a:xfrm>
        <a:prstGeom prst="rect">
          <a:avLst/>
        </a:prstGeom>
        <a:ln w="9525">
          <a:solidFill>
            <a:srgbClr val="000000"/>
          </a:solidFill>
          <a:prstDash val="solid"/>
        </a:ln>
      </xdr:spPr>
    </xdr:pic>
    <xdr:clientData/>
  </xdr:twoCellAnchor>
  <xdr:twoCellAnchor>
    <xdr:from>
      <xdr:col>8</xdr:col>
      <xdr:colOff>123825</xdr:colOff>
      <xdr:row>390</xdr:row>
      <xdr:rowOff>123825</xdr:rowOff>
    </xdr:from>
    <xdr:to>
      <xdr:col>8</xdr:col>
      <xdr:colOff>1455825</xdr:colOff>
      <xdr:row>390</xdr:row>
      <xdr:rowOff>1455825</xdr:rowOff>
    </xdr:to>
    <xdr:pic>
      <xdr:nvPicPr>
        <xdr:cNvPr id="675" name="Имя " descr="Descr "/>
        <xdr:cNvPicPr>
          <a:picLocks noChangeAspect="1"/>
        </xdr:cNvPicPr>
      </xdr:nvPicPr>
      <xdr:blipFill>
        <a:blip xmlns:r="http://schemas.openxmlformats.org/officeDocument/2006/relationships" r:embed="rId106"/>
        <a:stretch>
          <a:fillRect/>
        </a:stretch>
      </xdr:blipFill>
      <xdr:spPr>
        <a:xfrm>
          <a:off x="5238750" y="58626375"/>
          <a:ext cx="1332000" cy="1332000"/>
        </a:xfrm>
        <a:prstGeom prst="rect">
          <a:avLst/>
        </a:prstGeom>
        <a:ln w="9525">
          <a:solidFill>
            <a:srgbClr val="000000"/>
          </a:solidFill>
          <a:prstDash val="solid"/>
        </a:ln>
      </xdr:spPr>
    </xdr:pic>
    <xdr:clientData/>
  </xdr:twoCellAnchor>
  <xdr:twoCellAnchor>
    <xdr:from>
      <xdr:col>8</xdr:col>
      <xdr:colOff>123825</xdr:colOff>
      <xdr:row>424</xdr:row>
      <xdr:rowOff>123825</xdr:rowOff>
    </xdr:from>
    <xdr:to>
      <xdr:col>8</xdr:col>
      <xdr:colOff>1455825</xdr:colOff>
      <xdr:row>424</xdr:row>
      <xdr:rowOff>1455825</xdr:rowOff>
    </xdr:to>
    <xdr:pic>
      <xdr:nvPicPr>
        <xdr:cNvPr id="691" name="Имя " descr="Descr "/>
        <xdr:cNvPicPr>
          <a:picLocks noChangeAspect="1"/>
        </xdr:cNvPicPr>
      </xdr:nvPicPr>
      <xdr:blipFill>
        <a:blip xmlns:r="http://schemas.openxmlformats.org/officeDocument/2006/relationships" r:embed="rId107"/>
        <a:stretch>
          <a:fillRect/>
        </a:stretch>
      </xdr:blipFill>
      <xdr:spPr>
        <a:xfrm>
          <a:off x="5238750" y="60150375"/>
          <a:ext cx="1332000" cy="1332000"/>
        </a:xfrm>
        <a:prstGeom prst="rect">
          <a:avLst/>
        </a:prstGeom>
        <a:ln w="9525">
          <a:solidFill>
            <a:srgbClr val="000000"/>
          </a:solidFill>
          <a:prstDash val="solid"/>
        </a:ln>
      </xdr:spPr>
    </xdr:pic>
    <xdr:clientData/>
  </xdr:twoCellAnchor>
  <xdr:twoCellAnchor>
    <xdr:from>
      <xdr:col>8</xdr:col>
      <xdr:colOff>123825</xdr:colOff>
      <xdr:row>440</xdr:row>
      <xdr:rowOff>123825</xdr:rowOff>
    </xdr:from>
    <xdr:to>
      <xdr:col>8</xdr:col>
      <xdr:colOff>1455825</xdr:colOff>
      <xdr:row>440</xdr:row>
      <xdr:rowOff>1455825</xdr:rowOff>
    </xdr:to>
    <xdr:pic>
      <xdr:nvPicPr>
        <xdr:cNvPr id="692" name="Имя " descr="Descr "/>
        <xdr:cNvPicPr>
          <a:picLocks noChangeAspect="1"/>
        </xdr:cNvPicPr>
      </xdr:nvPicPr>
      <xdr:blipFill>
        <a:blip xmlns:r="http://schemas.openxmlformats.org/officeDocument/2006/relationships" r:embed="rId108"/>
        <a:stretch>
          <a:fillRect/>
        </a:stretch>
      </xdr:blipFill>
      <xdr:spPr>
        <a:xfrm>
          <a:off x="5238750" y="61674375"/>
          <a:ext cx="1332000" cy="1332000"/>
        </a:xfrm>
        <a:prstGeom prst="rect">
          <a:avLst/>
        </a:prstGeom>
        <a:ln w="9525">
          <a:solidFill>
            <a:srgbClr val="000000"/>
          </a:solidFill>
          <a:prstDash val="solid"/>
        </a:ln>
      </xdr:spPr>
    </xdr:pic>
    <xdr:clientData/>
  </xdr:twoCellAnchor>
  <xdr:twoCellAnchor>
    <xdr:from>
      <xdr:col>8</xdr:col>
      <xdr:colOff>123825</xdr:colOff>
      <xdr:row>467</xdr:row>
      <xdr:rowOff>123825</xdr:rowOff>
    </xdr:from>
    <xdr:to>
      <xdr:col>8</xdr:col>
      <xdr:colOff>1455825</xdr:colOff>
      <xdr:row>467</xdr:row>
      <xdr:rowOff>1455825</xdr:rowOff>
    </xdr:to>
    <xdr:pic>
      <xdr:nvPicPr>
        <xdr:cNvPr id="699" name="Имя " descr="Descr "/>
        <xdr:cNvPicPr>
          <a:picLocks noChangeAspect="1"/>
        </xdr:cNvPicPr>
      </xdr:nvPicPr>
      <xdr:blipFill>
        <a:blip xmlns:r="http://schemas.openxmlformats.org/officeDocument/2006/relationships" r:embed="rId109"/>
        <a:stretch>
          <a:fillRect/>
        </a:stretch>
      </xdr:blipFill>
      <xdr:spPr>
        <a:xfrm>
          <a:off x="5238750" y="63198375"/>
          <a:ext cx="1332000" cy="1332000"/>
        </a:xfrm>
        <a:prstGeom prst="rect">
          <a:avLst/>
        </a:prstGeom>
        <a:ln w="9525">
          <a:solidFill>
            <a:srgbClr val="000000"/>
          </a:solidFill>
          <a:prstDash val="solid"/>
        </a:ln>
      </xdr:spPr>
    </xdr:pic>
    <xdr:clientData/>
  </xdr:twoCellAnchor>
  <xdr:twoCellAnchor>
    <xdr:from>
      <xdr:col>8</xdr:col>
      <xdr:colOff>123825</xdr:colOff>
      <xdr:row>476</xdr:row>
      <xdr:rowOff>123825</xdr:rowOff>
    </xdr:from>
    <xdr:to>
      <xdr:col>8</xdr:col>
      <xdr:colOff>1455825</xdr:colOff>
      <xdr:row>476</xdr:row>
      <xdr:rowOff>1455825</xdr:rowOff>
    </xdr:to>
    <xdr:pic>
      <xdr:nvPicPr>
        <xdr:cNvPr id="713" name="Имя " descr="Descr "/>
        <xdr:cNvPicPr>
          <a:picLocks noChangeAspect="1"/>
        </xdr:cNvPicPr>
      </xdr:nvPicPr>
      <xdr:blipFill>
        <a:blip xmlns:r="http://schemas.openxmlformats.org/officeDocument/2006/relationships" r:embed="rId110"/>
        <a:stretch>
          <a:fillRect/>
        </a:stretch>
      </xdr:blipFill>
      <xdr:spPr>
        <a:xfrm>
          <a:off x="5238750" y="64722375"/>
          <a:ext cx="1332000" cy="1332000"/>
        </a:xfrm>
        <a:prstGeom prst="rect">
          <a:avLst/>
        </a:prstGeom>
        <a:ln w="9525">
          <a:solidFill>
            <a:srgbClr val="000000"/>
          </a:solidFill>
          <a:prstDash val="solid"/>
        </a:ln>
      </xdr:spPr>
    </xdr:pic>
    <xdr:clientData/>
  </xdr:twoCellAnchor>
  <xdr:twoCellAnchor>
    <xdr:from>
      <xdr:col>8</xdr:col>
      <xdr:colOff>123825</xdr:colOff>
      <xdr:row>482</xdr:row>
      <xdr:rowOff>123825</xdr:rowOff>
    </xdr:from>
    <xdr:to>
      <xdr:col>8</xdr:col>
      <xdr:colOff>1455825</xdr:colOff>
      <xdr:row>482</xdr:row>
      <xdr:rowOff>1455825</xdr:rowOff>
    </xdr:to>
    <xdr:pic>
      <xdr:nvPicPr>
        <xdr:cNvPr id="722" name="Имя " descr="Descr "/>
        <xdr:cNvPicPr>
          <a:picLocks noChangeAspect="1"/>
        </xdr:cNvPicPr>
      </xdr:nvPicPr>
      <xdr:blipFill>
        <a:blip xmlns:r="http://schemas.openxmlformats.org/officeDocument/2006/relationships" r:embed="rId111"/>
        <a:stretch>
          <a:fillRect/>
        </a:stretch>
      </xdr:blipFill>
      <xdr:spPr>
        <a:xfrm>
          <a:off x="5238750" y="66246375"/>
          <a:ext cx="1332000" cy="1332000"/>
        </a:xfrm>
        <a:prstGeom prst="rect">
          <a:avLst/>
        </a:prstGeom>
        <a:ln w="9525">
          <a:solidFill>
            <a:srgbClr val="000000"/>
          </a:solidFill>
          <a:prstDash val="solid"/>
        </a:ln>
      </xdr:spPr>
    </xdr:pic>
    <xdr:clientData/>
  </xdr:twoCellAnchor>
  <xdr:twoCellAnchor>
    <xdr:from>
      <xdr:col>8</xdr:col>
      <xdr:colOff>123825</xdr:colOff>
      <xdr:row>507</xdr:row>
      <xdr:rowOff>123825</xdr:rowOff>
    </xdr:from>
    <xdr:to>
      <xdr:col>8</xdr:col>
      <xdr:colOff>1455825</xdr:colOff>
      <xdr:row>507</xdr:row>
      <xdr:rowOff>1455825</xdr:rowOff>
    </xdr:to>
    <xdr:pic>
      <xdr:nvPicPr>
        <xdr:cNvPr id="723" name="Имя " descr="Descr "/>
        <xdr:cNvPicPr>
          <a:picLocks noChangeAspect="1"/>
        </xdr:cNvPicPr>
      </xdr:nvPicPr>
      <xdr:blipFill>
        <a:blip xmlns:r="http://schemas.openxmlformats.org/officeDocument/2006/relationships" r:embed="rId112"/>
        <a:stretch>
          <a:fillRect/>
        </a:stretch>
      </xdr:blipFill>
      <xdr:spPr>
        <a:xfrm>
          <a:off x="5238750" y="67770375"/>
          <a:ext cx="1332000" cy="1332000"/>
        </a:xfrm>
        <a:prstGeom prst="rect">
          <a:avLst/>
        </a:prstGeom>
        <a:ln w="9525">
          <a:solidFill>
            <a:srgbClr val="000000"/>
          </a:solidFill>
          <a:prstDash val="solid"/>
        </a:ln>
      </xdr:spPr>
    </xdr:pic>
    <xdr:clientData/>
  </xdr:twoCellAnchor>
  <xdr:twoCellAnchor>
    <xdr:from>
      <xdr:col>8</xdr:col>
      <xdr:colOff>123825</xdr:colOff>
      <xdr:row>513</xdr:row>
      <xdr:rowOff>123825</xdr:rowOff>
    </xdr:from>
    <xdr:to>
      <xdr:col>8</xdr:col>
      <xdr:colOff>1455825</xdr:colOff>
      <xdr:row>513</xdr:row>
      <xdr:rowOff>1455825</xdr:rowOff>
    </xdr:to>
    <xdr:pic>
      <xdr:nvPicPr>
        <xdr:cNvPr id="728" name="Имя " descr="Descr "/>
        <xdr:cNvPicPr>
          <a:picLocks noChangeAspect="1"/>
        </xdr:cNvPicPr>
      </xdr:nvPicPr>
      <xdr:blipFill>
        <a:blip xmlns:r="http://schemas.openxmlformats.org/officeDocument/2006/relationships" r:embed="rId113"/>
        <a:stretch>
          <a:fillRect/>
        </a:stretch>
      </xdr:blipFill>
      <xdr:spPr>
        <a:xfrm>
          <a:off x="5238750" y="69294375"/>
          <a:ext cx="1332000" cy="1332000"/>
        </a:xfrm>
        <a:prstGeom prst="rect">
          <a:avLst/>
        </a:prstGeom>
        <a:ln w="9525">
          <a:solidFill>
            <a:srgbClr val="000000"/>
          </a:solidFill>
          <a:prstDash val="solid"/>
        </a:ln>
      </xdr:spPr>
    </xdr:pic>
    <xdr:clientData/>
  </xdr:twoCellAnchor>
  <xdr:twoCellAnchor>
    <xdr:from>
      <xdr:col>8</xdr:col>
      <xdr:colOff>123825</xdr:colOff>
      <xdr:row>521</xdr:row>
      <xdr:rowOff>123825</xdr:rowOff>
    </xdr:from>
    <xdr:to>
      <xdr:col>8</xdr:col>
      <xdr:colOff>1455825</xdr:colOff>
      <xdr:row>521</xdr:row>
      <xdr:rowOff>1455825</xdr:rowOff>
    </xdr:to>
    <xdr:pic>
      <xdr:nvPicPr>
        <xdr:cNvPr id="730" name="Имя " descr="Descr "/>
        <xdr:cNvPicPr>
          <a:picLocks noChangeAspect="1"/>
        </xdr:cNvPicPr>
      </xdr:nvPicPr>
      <xdr:blipFill>
        <a:blip xmlns:r="http://schemas.openxmlformats.org/officeDocument/2006/relationships" r:embed="rId114"/>
        <a:stretch>
          <a:fillRect/>
        </a:stretch>
      </xdr:blipFill>
      <xdr:spPr>
        <a:xfrm>
          <a:off x="5238750" y="70818375"/>
          <a:ext cx="1332000" cy="1332000"/>
        </a:xfrm>
        <a:prstGeom prst="rect">
          <a:avLst/>
        </a:prstGeom>
        <a:ln w="9525">
          <a:solidFill>
            <a:srgbClr val="000000"/>
          </a:solidFill>
          <a:prstDash val="solid"/>
        </a:ln>
      </xdr:spPr>
    </xdr:pic>
    <xdr:clientData/>
  </xdr:twoCellAnchor>
  <xdr:twoCellAnchor>
    <xdr:from>
      <xdr:col>8</xdr:col>
      <xdr:colOff>123825</xdr:colOff>
      <xdr:row>526</xdr:row>
      <xdr:rowOff>123825</xdr:rowOff>
    </xdr:from>
    <xdr:to>
      <xdr:col>8</xdr:col>
      <xdr:colOff>1455825</xdr:colOff>
      <xdr:row>526</xdr:row>
      <xdr:rowOff>1455825</xdr:rowOff>
    </xdr:to>
    <xdr:pic>
      <xdr:nvPicPr>
        <xdr:cNvPr id="734" name="Имя " descr="Descr "/>
        <xdr:cNvPicPr>
          <a:picLocks noChangeAspect="1"/>
        </xdr:cNvPicPr>
      </xdr:nvPicPr>
      <xdr:blipFill>
        <a:blip xmlns:r="http://schemas.openxmlformats.org/officeDocument/2006/relationships" r:embed="rId115"/>
        <a:stretch>
          <a:fillRect/>
        </a:stretch>
      </xdr:blipFill>
      <xdr:spPr>
        <a:xfrm>
          <a:off x="5238750" y="72342375"/>
          <a:ext cx="1332000" cy="1332000"/>
        </a:xfrm>
        <a:prstGeom prst="rect">
          <a:avLst/>
        </a:prstGeom>
        <a:ln w="9525">
          <a:solidFill>
            <a:srgbClr val="000000"/>
          </a:solidFill>
          <a:prstDash val="solid"/>
        </a:ln>
      </xdr:spPr>
    </xdr:pic>
    <xdr:clientData/>
  </xdr:twoCellAnchor>
  <xdr:twoCellAnchor>
    <xdr:from>
      <xdr:col>8</xdr:col>
      <xdr:colOff>123825</xdr:colOff>
      <xdr:row>528</xdr:row>
      <xdr:rowOff>123825</xdr:rowOff>
    </xdr:from>
    <xdr:to>
      <xdr:col>8</xdr:col>
      <xdr:colOff>1455825</xdr:colOff>
      <xdr:row>528</xdr:row>
      <xdr:rowOff>1455825</xdr:rowOff>
    </xdr:to>
    <xdr:pic>
      <xdr:nvPicPr>
        <xdr:cNvPr id="735" name="Имя " descr="Descr "/>
        <xdr:cNvPicPr>
          <a:picLocks noChangeAspect="1"/>
        </xdr:cNvPicPr>
      </xdr:nvPicPr>
      <xdr:blipFill>
        <a:blip xmlns:r="http://schemas.openxmlformats.org/officeDocument/2006/relationships" r:embed="rId116"/>
        <a:stretch>
          <a:fillRect/>
        </a:stretch>
      </xdr:blipFill>
      <xdr:spPr>
        <a:xfrm>
          <a:off x="5238750" y="73866375"/>
          <a:ext cx="1332000" cy="1332000"/>
        </a:xfrm>
        <a:prstGeom prst="rect">
          <a:avLst/>
        </a:prstGeom>
        <a:ln w="9525">
          <a:solidFill>
            <a:srgbClr val="000000"/>
          </a:solidFill>
          <a:prstDash val="solid"/>
        </a:ln>
      </xdr:spPr>
    </xdr:pic>
    <xdr:clientData/>
  </xdr:twoCellAnchor>
  <xdr:twoCellAnchor>
    <xdr:from>
      <xdr:col>8</xdr:col>
      <xdr:colOff>123825</xdr:colOff>
      <xdr:row>530</xdr:row>
      <xdr:rowOff>123825</xdr:rowOff>
    </xdr:from>
    <xdr:to>
      <xdr:col>8</xdr:col>
      <xdr:colOff>1455825</xdr:colOff>
      <xdr:row>530</xdr:row>
      <xdr:rowOff>1455825</xdr:rowOff>
    </xdr:to>
    <xdr:pic>
      <xdr:nvPicPr>
        <xdr:cNvPr id="737" name="Имя " descr="Descr "/>
        <xdr:cNvPicPr>
          <a:picLocks noChangeAspect="1"/>
        </xdr:cNvPicPr>
      </xdr:nvPicPr>
      <xdr:blipFill>
        <a:blip xmlns:r="http://schemas.openxmlformats.org/officeDocument/2006/relationships" r:embed="rId117"/>
        <a:stretch>
          <a:fillRect/>
        </a:stretch>
      </xdr:blipFill>
      <xdr:spPr>
        <a:xfrm>
          <a:off x="5238750" y="75390375"/>
          <a:ext cx="1332000" cy="1332000"/>
        </a:xfrm>
        <a:prstGeom prst="rect">
          <a:avLst/>
        </a:prstGeom>
        <a:ln w="9525">
          <a:solidFill>
            <a:srgbClr val="000000"/>
          </a:solidFill>
          <a:prstDash val="solid"/>
        </a:ln>
      </xdr:spPr>
    </xdr:pic>
    <xdr:clientData/>
  </xdr:twoCellAnchor>
  <xdr:twoCellAnchor>
    <xdr:from>
      <xdr:col>8</xdr:col>
      <xdr:colOff>123825</xdr:colOff>
      <xdr:row>532</xdr:row>
      <xdr:rowOff>123825</xdr:rowOff>
    </xdr:from>
    <xdr:to>
      <xdr:col>8</xdr:col>
      <xdr:colOff>1455825</xdr:colOff>
      <xdr:row>532</xdr:row>
      <xdr:rowOff>1455825</xdr:rowOff>
    </xdr:to>
    <xdr:pic>
      <xdr:nvPicPr>
        <xdr:cNvPr id="738" name="Имя " descr="Descr "/>
        <xdr:cNvPicPr>
          <a:picLocks noChangeAspect="1"/>
        </xdr:cNvPicPr>
      </xdr:nvPicPr>
      <xdr:blipFill>
        <a:blip xmlns:r="http://schemas.openxmlformats.org/officeDocument/2006/relationships" r:embed="rId118"/>
        <a:stretch>
          <a:fillRect/>
        </a:stretch>
      </xdr:blipFill>
      <xdr:spPr>
        <a:xfrm>
          <a:off x="5238750" y="76914375"/>
          <a:ext cx="1332000" cy="1332000"/>
        </a:xfrm>
        <a:prstGeom prst="rect">
          <a:avLst/>
        </a:prstGeom>
        <a:ln w="9525">
          <a:solidFill>
            <a:srgbClr val="000000"/>
          </a:solidFill>
          <a:prstDash val="solid"/>
        </a:ln>
      </xdr:spPr>
    </xdr:pic>
    <xdr:clientData/>
  </xdr:twoCellAnchor>
  <xdr:twoCellAnchor>
    <xdr:from>
      <xdr:col>8</xdr:col>
      <xdr:colOff>123825</xdr:colOff>
      <xdr:row>533</xdr:row>
      <xdr:rowOff>123825</xdr:rowOff>
    </xdr:from>
    <xdr:to>
      <xdr:col>8</xdr:col>
      <xdr:colOff>1455825</xdr:colOff>
      <xdr:row>533</xdr:row>
      <xdr:rowOff>1455825</xdr:rowOff>
    </xdr:to>
    <xdr:pic>
      <xdr:nvPicPr>
        <xdr:cNvPr id="739" name="Имя " descr="Descr "/>
        <xdr:cNvPicPr>
          <a:picLocks noChangeAspect="1"/>
        </xdr:cNvPicPr>
      </xdr:nvPicPr>
      <xdr:blipFill>
        <a:blip xmlns:r="http://schemas.openxmlformats.org/officeDocument/2006/relationships" r:embed="rId119"/>
        <a:stretch>
          <a:fillRect/>
        </a:stretch>
      </xdr:blipFill>
      <xdr:spPr>
        <a:xfrm>
          <a:off x="5238750" y="78438375"/>
          <a:ext cx="1332000" cy="1332000"/>
        </a:xfrm>
        <a:prstGeom prst="rect">
          <a:avLst/>
        </a:prstGeom>
        <a:ln w="9525">
          <a:solidFill>
            <a:srgbClr val="000000"/>
          </a:solidFill>
          <a:prstDash val="solid"/>
        </a:ln>
      </xdr:spPr>
    </xdr:pic>
    <xdr:clientData/>
  </xdr:twoCellAnchor>
  <xdr:twoCellAnchor>
    <xdr:from>
      <xdr:col>8</xdr:col>
      <xdr:colOff>123825</xdr:colOff>
      <xdr:row>535</xdr:row>
      <xdr:rowOff>123825</xdr:rowOff>
    </xdr:from>
    <xdr:to>
      <xdr:col>8</xdr:col>
      <xdr:colOff>1455825</xdr:colOff>
      <xdr:row>535</xdr:row>
      <xdr:rowOff>1455825</xdr:rowOff>
    </xdr:to>
    <xdr:pic>
      <xdr:nvPicPr>
        <xdr:cNvPr id="742" name="Имя " descr="Descr "/>
        <xdr:cNvPicPr>
          <a:picLocks noChangeAspect="1"/>
        </xdr:cNvPicPr>
      </xdr:nvPicPr>
      <xdr:blipFill>
        <a:blip xmlns:r="http://schemas.openxmlformats.org/officeDocument/2006/relationships" r:embed="rId120"/>
        <a:stretch>
          <a:fillRect/>
        </a:stretch>
      </xdr:blipFill>
      <xdr:spPr>
        <a:xfrm>
          <a:off x="5238750" y="79962375"/>
          <a:ext cx="1332000" cy="1332000"/>
        </a:xfrm>
        <a:prstGeom prst="rect">
          <a:avLst/>
        </a:prstGeom>
        <a:ln w="9525">
          <a:solidFill>
            <a:srgbClr val="000000"/>
          </a:solidFill>
          <a:prstDash val="solid"/>
        </a:ln>
      </xdr:spPr>
    </xdr:pic>
    <xdr:clientData/>
  </xdr:twoCellAnchor>
  <xdr:twoCellAnchor>
    <xdr:from>
      <xdr:col>8</xdr:col>
      <xdr:colOff>123825</xdr:colOff>
      <xdr:row>536</xdr:row>
      <xdr:rowOff>123825</xdr:rowOff>
    </xdr:from>
    <xdr:to>
      <xdr:col>8</xdr:col>
      <xdr:colOff>1455825</xdr:colOff>
      <xdr:row>536</xdr:row>
      <xdr:rowOff>1455825</xdr:rowOff>
    </xdr:to>
    <xdr:pic>
      <xdr:nvPicPr>
        <xdr:cNvPr id="743" name="Имя " descr="Descr "/>
        <xdr:cNvPicPr>
          <a:picLocks noChangeAspect="1"/>
        </xdr:cNvPicPr>
      </xdr:nvPicPr>
      <xdr:blipFill>
        <a:blip xmlns:r="http://schemas.openxmlformats.org/officeDocument/2006/relationships" r:embed="rId121"/>
        <a:stretch>
          <a:fillRect/>
        </a:stretch>
      </xdr:blipFill>
      <xdr:spPr>
        <a:xfrm>
          <a:off x="5238750" y="81486375"/>
          <a:ext cx="1332000" cy="1332000"/>
        </a:xfrm>
        <a:prstGeom prst="rect">
          <a:avLst/>
        </a:prstGeom>
        <a:ln w="9525">
          <a:solidFill>
            <a:srgbClr val="000000"/>
          </a:solidFill>
          <a:prstDash val="solid"/>
        </a:ln>
      </xdr:spPr>
    </xdr:pic>
    <xdr:clientData/>
  </xdr:twoCellAnchor>
  <xdr:twoCellAnchor>
    <xdr:from>
      <xdr:col>8</xdr:col>
      <xdr:colOff>123825</xdr:colOff>
      <xdr:row>537</xdr:row>
      <xdr:rowOff>123825</xdr:rowOff>
    </xdr:from>
    <xdr:to>
      <xdr:col>8</xdr:col>
      <xdr:colOff>1455825</xdr:colOff>
      <xdr:row>537</xdr:row>
      <xdr:rowOff>1455825</xdr:rowOff>
    </xdr:to>
    <xdr:pic>
      <xdr:nvPicPr>
        <xdr:cNvPr id="744" name="Имя " descr="Descr "/>
        <xdr:cNvPicPr>
          <a:picLocks noChangeAspect="1"/>
        </xdr:cNvPicPr>
      </xdr:nvPicPr>
      <xdr:blipFill>
        <a:blip xmlns:r="http://schemas.openxmlformats.org/officeDocument/2006/relationships" r:embed="rId122"/>
        <a:stretch>
          <a:fillRect/>
        </a:stretch>
      </xdr:blipFill>
      <xdr:spPr>
        <a:xfrm>
          <a:off x="5238750" y="83010375"/>
          <a:ext cx="1332000" cy="1332000"/>
        </a:xfrm>
        <a:prstGeom prst="rect">
          <a:avLst/>
        </a:prstGeom>
        <a:ln w="9525">
          <a:solidFill>
            <a:srgbClr val="000000"/>
          </a:solidFill>
          <a:prstDash val="solid"/>
        </a:ln>
      </xdr:spPr>
    </xdr:pic>
    <xdr:clientData/>
  </xdr:twoCellAnchor>
  <xdr:twoCellAnchor>
    <xdr:from>
      <xdr:col>8</xdr:col>
      <xdr:colOff>123825</xdr:colOff>
      <xdr:row>580</xdr:row>
      <xdr:rowOff>123825</xdr:rowOff>
    </xdr:from>
    <xdr:to>
      <xdr:col>8</xdr:col>
      <xdr:colOff>1455825</xdr:colOff>
      <xdr:row>580</xdr:row>
      <xdr:rowOff>1455825</xdr:rowOff>
    </xdr:to>
    <xdr:pic>
      <xdr:nvPicPr>
        <xdr:cNvPr id="745" name="Имя " descr="Descr "/>
        <xdr:cNvPicPr>
          <a:picLocks noChangeAspect="1"/>
        </xdr:cNvPicPr>
      </xdr:nvPicPr>
      <xdr:blipFill>
        <a:blip xmlns:r="http://schemas.openxmlformats.org/officeDocument/2006/relationships" r:embed="rId123"/>
        <a:stretch>
          <a:fillRect/>
        </a:stretch>
      </xdr:blipFill>
      <xdr:spPr>
        <a:xfrm>
          <a:off x="5238750" y="84534375"/>
          <a:ext cx="1332000" cy="1332000"/>
        </a:xfrm>
        <a:prstGeom prst="rect">
          <a:avLst/>
        </a:prstGeom>
        <a:ln w="9525">
          <a:solidFill>
            <a:srgbClr val="000000"/>
          </a:solidFill>
          <a:prstDash val="solid"/>
        </a:ln>
      </xdr:spPr>
    </xdr:pic>
    <xdr:clientData/>
  </xdr:twoCellAnchor>
  <xdr:twoCellAnchor>
    <xdr:from>
      <xdr:col>8</xdr:col>
      <xdr:colOff>123825</xdr:colOff>
      <xdr:row>595</xdr:row>
      <xdr:rowOff>123825</xdr:rowOff>
    </xdr:from>
    <xdr:to>
      <xdr:col>8</xdr:col>
      <xdr:colOff>1455825</xdr:colOff>
      <xdr:row>595</xdr:row>
      <xdr:rowOff>1455825</xdr:rowOff>
    </xdr:to>
    <xdr:pic>
      <xdr:nvPicPr>
        <xdr:cNvPr id="747" name="Имя " descr="Descr "/>
        <xdr:cNvPicPr>
          <a:picLocks noChangeAspect="1"/>
        </xdr:cNvPicPr>
      </xdr:nvPicPr>
      <xdr:blipFill>
        <a:blip xmlns:r="http://schemas.openxmlformats.org/officeDocument/2006/relationships" r:embed="rId124"/>
        <a:stretch>
          <a:fillRect/>
        </a:stretch>
      </xdr:blipFill>
      <xdr:spPr>
        <a:xfrm>
          <a:off x="5238750" y="86058375"/>
          <a:ext cx="1332000" cy="1332000"/>
        </a:xfrm>
        <a:prstGeom prst="rect">
          <a:avLst/>
        </a:prstGeom>
        <a:ln w="9525">
          <a:solidFill>
            <a:srgbClr val="000000"/>
          </a:solidFill>
          <a:prstDash val="solid"/>
        </a:ln>
      </xdr:spPr>
    </xdr:pic>
    <xdr:clientData/>
  </xdr:twoCellAnchor>
  <xdr:twoCellAnchor>
    <xdr:from>
      <xdr:col>8</xdr:col>
      <xdr:colOff>123825</xdr:colOff>
      <xdr:row>623</xdr:row>
      <xdr:rowOff>123825</xdr:rowOff>
    </xdr:from>
    <xdr:to>
      <xdr:col>8</xdr:col>
      <xdr:colOff>1455825</xdr:colOff>
      <xdr:row>623</xdr:row>
      <xdr:rowOff>1455825</xdr:rowOff>
    </xdr:to>
    <xdr:pic>
      <xdr:nvPicPr>
        <xdr:cNvPr id="751" name="Имя " descr="Descr "/>
        <xdr:cNvPicPr>
          <a:picLocks noChangeAspect="1"/>
        </xdr:cNvPicPr>
      </xdr:nvPicPr>
      <xdr:blipFill>
        <a:blip xmlns:r="http://schemas.openxmlformats.org/officeDocument/2006/relationships" r:embed="rId125"/>
        <a:stretch>
          <a:fillRect/>
        </a:stretch>
      </xdr:blipFill>
      <xdr:spPr>
        <a:xfrm>
          <a:off x="5238750" y="87582375"/>
          <a:ext cx="1332000" cy="1332000"/>
        </a:xfrm>
        <a:prstGeom prst="rect">
          <a:avLst/>
        </a:prstGeom>
        <a:ln w="9525">
          <a:solidFill>
            <a:srgbClr val="000000"/>
          </a:solidFill>
          <a:prstDash val="solid"/>
        </a:ln>
      </xdr:spPr>
    </xdr:pic>
    <xdr:clientData/>
  </xdr:twoCellAnchor>
  <xdr:twoCellAnchor>
    <xdr:from>
      <xdr:col>8</xdr:col>
      <xdr:colOff>123825</xdr:colOff>
      <xdr:row>649</xdr:row>
      <xdr:rowOff>123825</xdr:rowOff>
    </xdr:from>
    <xdr:to>
      <xdr:col>8</xdr:col>
      <xdr:colOff>1455825</xdr:colOff>
      <xdr:row>649</xdr:row>
      <xdr:rowOff>1455825</xdr:rowOff>
    </xdr:to>
    <xdr:pic>
      <xdr:nvPicPr>
        <xdr:cNvPr id="752" name="Имя " descr="Descr "/>
        <xdr:cNvPicPr>
          <a:picLocks noChangeAspect="1"/>
        </xdr:cNvPicPr>
      </xdr:nvPicPr>
      <xdr:blipFill>
        <a:blip xmlns:r="http://schemas.openxmlformats.org/officeDocument/2006/relationships" r:embed="rId126"/>
        <a:stretch>
          <a:fillRect/>
        </a:stretch>
      </xdr:blipFill>
      <xdr:spPr>
        <a:xfrm>
          <a:off x="5238750" y="89106375"/>
          <a:ext cx="1332000" cy="1332000"/>
        </a:xfrm>
        <a:prstGeom prst="rect">
          <a:avLst/>
        </a:prstGeom>
        <a:ln w="9525">
          <a:solidFill>
            <a:srgbClr val="000000"/>
          </a:solidFill>
          <a:prstDash val="solid"/>
        </a:ln>
      </xdr:spPr>
    </xdr:pic>
    <xdr:clientData/>
  </xdr:twoCellAnchor>
  <xdr:twoCellAnchor>
    <xdr:from>
      <xdr:col>8</xdr:col>
      <xdr:colOff>152400</xdr:colOff>
      <xdr:row>17</xdr:row>
      <xdr:rowOff>114300</xdr:rowOff>
    </xdr:from>
    <xdr:to>
      <xdr:col>8</xdr:col>
      <xdr:colOff>1484400</xdr:colOff>
      <xdr:row>17</xdr:row>
      <xdr:rowOff>1446300</xdr:rowOff>
    </xdr:to>
    <xdr:pic>
      <xdr:nvPicPr>
        <xdr:cNvPr id="753" name="Имя " descr="Descr "/>
        <xdr:cNvPicPr>
          <a:picLocks noChangeAspect="1"/>
        </xdr:cNvPicPr>
      </xdr:nvPicPr>
      <xdr:blipFill>
        <a:blip xmlns:r="http://schemas.openxmlformats.org/officeDocument/2006/relationships" r:embed="rId127"/>
        <a:stretch>
          <a:fillRect/>
        </a:stretch>
      </xdr:blipFill>
      <xdr:spPr>
        <a:xfrm>
          <a:off x="5267325" y="704850"/>
          <a:ext cx="1332000" cy="1332000"/>
        </a:xfrm>
        <a:prstGeom prst="rect">
          <a:avLst/>
        </a:prstGeom>
        <a:ln w="9525">
          <a:solidFill>
            <a:srgbClr val="000000"/>
          </a:solidFill>
          <a:prstDash val="solid"/>
        </a:ln>
      </xdr:spPr>
    </xdr:pic>
    <xdr:clientData/>
  </xdr:twoCellAnchor>
  <xdr:twoCellAnchor>
    <xdr:from>
      <xdr:col>8</xdr:col>
      <xdr:colOff>152400</xdr:colOff>
      <xdr:row>22</xdr:row>
      <xdr:rowOff>114300</xdr:rowOff>
    </xdr:from>
    <xdr:to>
      <xdr:col>8</xdr:col>
      <xdr:colOff>1484400</xdr:colOff>
      <xdr:row>22</xdr:row>
      <xdr:rowOff>1446300</xdr:rowOff>
    </xdr:to>
    <xdr:pic>
      <xdr:nvPicPr>
        <xdr:cNvPr id="754" name="Имя " descr="Descr "/>
        <xdr:cNvPicPr>
          <a:picLocks noChangeAspect="1"/>
        </xdr:cNvPicPr>
      </xdr:nvPicPr>
      <xdr:blipFill>
        <a:blip xmlns:r="http://schemas.openxmlformats.org/officeDocument/2006/relationships" r:embed="rId128"/>
        <a:stretch>
          <a:fillRect/>
        </a:stretch>
      </xdr:blipFill>
      <xdr:spPr>
        <a:xfrm>
          <a:off x="5267325" y="2228850"/>
          <a:ext cx="1332000" cy="1332000"/>
        </a:xfrm>
        <a:prstGeom prst="rect">
          <a:avLst/>
        </a:prstGeom>
        <a:ln w="9525">
          <a:solidFill>
            <a:srgbClr val="000000"/>
          </a:solidFill>
          <a:prstDash val="solid"/>
        </a:ln>
      </xdr:spPr>
    </xdr:pic>
    <xdr:clientData/>
  </xdr:twoCellAnchor>
  <xdr:twoCellAnchor>
    <xdr:from>
      <xdr:col>8</xdr:col>
      <xdr:colOff>152400</xdr:colOff>
      <xdr:row>35</xdr:row>
      <xdr:rowOff>114300</xdr:rowOff>
    </xdr:from>
    <xdr:to>
      <xdr:col>8</xdr:col>
      <xdr:colOff>1484400</xdr:colOff>
      <xdr:row>35</xdr:row>
      <xdr:rowOff>1446300</xdr:rowOff>
    </xdr:to>
    <xdr:pic>
      <xdr:nvPicPr>
        <xdr:cNvPr id="755" name="Имя " descr="Descr "/>
        <xdr:cNvPicPr>
          <a:picLocks noChangeAspect="1"/>
        </xdr:cNvPicPr>
      </xdr:nvPicPr>
      <xdr:blipFill>
        <a:blip xmlns:r="http://schemas.openxmlformats.org/officeDocument/2006/relationships" r:embed="rId129"/>
        <a:stretch>
          <a:fillRect/>
        </a:stretch>
      </xdr:blipFill>
      <xdr:spPr>
        <a:xfrm>
          <a:off x="5267325" y="3752850"/>
          <a:ext cx="1332000" cy="1332000"/>
        </a:xfrm>
        <a:prstGeom prst="rect">
          <a:avLst/>
        </a:prstGeom>
        <a:ln w="9525">
          <a:solidFill>
            <a:srgbClr val="000000"/>
          </a:solidFill>
          <a:prstDash val="solid"/>
        </a:ln>
      </xdr:spPr>
    </xdr:pic>
    <xdr:clientData/>
  </xdr:twoCellAnchor>
  <xdr:twoCellAnchor>
    <xdr:from>
      <xdr:col>8</xdr:col>
      <xdr:colOff>152400</xdr:colOff>
      <xdr:row>108</xdr:row>
      <xdr:rowOff>114300</xdr:rowOff>
    </xdr:from>
    <xdr:to>
      <xdr:col>8</xdr:col>
      <xdr:colOff>1484400</xdr:colOff>
      <xdr:row>108</xdr:row>
      <xdr:rowOff>1446300</xdr:rowOff>
    </xdr:to>
    <xdr:pic>
      <xdr:nvPicPr>
        <xdr:cNvPr id="756" name="Имя " descr="Descr "/>
        <xdr:cNvPicPr>
          <a:picLocks noChangeAspect="1"/>
        </xdr:cNvPicPr>
      </xdr:nvPicPr>
      <xdr:blipFill>
        <a:blip xmlns:r="http://schemas.openxmlformats.org/officeDocument/2006/relationships" r:embed="rId130"/>
        <a:stretch>
          <a:fillRect/>
        </a:stretch>
      </xdr:blipFill>
      <xdr:spPr>
        <a:xfrm>
          <a:off x="5267325" y="5276850"/>
          <a:ext cx="1332000" cy="1332000"/>
        </a:xfrm>
        <a:prstGeom prst="rect">
          <a:avLst/>
        </a:prstGeom>
        <a:ln w="9525">
          <a:solidFill>
            <a:srgbClr val="000000"/>
          </a:solidFill>
          <a:prstDash val="solid"/>
        </a:ln>
      </xdr:spPr>
    </xdr:pic>
    <xdr:clientData/>
  </xdr:twoCellAnchor>
  <xdr:twoCellAnchor>
    <xdr:from>
      <xdr:col>8</xdr:col>
      <xdr:colOff>152400</xdr:colOff>
      <xdr:row>141</xdr:row>
      <xdr:rowOff>114300</xdr:rowOff>
    </xdr:from>
    <xdr:to>
      <xdr:col>8</xdr:col>
      <xdr:colOff>1484400</xdr:colOff>
      <xdr:row>141</xdr:row>
      <xdr:rowOff>1446300</xdr:rowOff>
    </xdr:to>
    <xdr:pic>
      <xdr:nvPicPr>
        <xdr:cNvPr id="757" name="Имя " descr="Descr "/>
        <xdr:cNvPicPr>
          <a:picLocks noChangeAspect="1"/>
        </xdr:cNvPicPr>
      </xdr:nvPicPr>
      <xdr:blipFill>
        <a:blip xmlns:r="http://schemas.openxmlformats.org/officeDocument/2006/relationships" r:embed="rId131"/>
        <a:stretch>
          <a:fillRect/>
        </a:stretch>
      </xdr:blipFill>
      <xdr:spPr>
        <a:xfrm>
          <a:off x="5267325" y="6800850"/>
          <a:ext cx="1332000" cy="1332000"/>
        </a:xfrm>
        <a:prstGeom prst="rect">
          <a:avLst/>
        </a:prstGeom>
        <a:ln w="9525">
          <a:solidFill>
            <a:srgbClr val="000000"/>
          </a:solidFill>
          <a:prstDash val="solid"/>
        </a:ln>
      </xdr:spPr>
    </xdr:pic>
    <xdr:clientData/>
  </xdr:twoCellAnchor>
  <xdr:twoCellAnchor>
    <xdr:from>
      <xdr:col>8</xdr:col>
      <xdr:colOff>152400</xdr:colOff>
      <xdr:row>170</xdr:row>
      <xdr:rowOff>114300</xdr:rowOff>
    </xdr:from>
    <xdr:to>
      <xdr:col>8</xdr:col>
      <xdr:colOff>1484400</xdr:colOff>
      <xdr:row>170</xdr:row>
      <xdr:rowOff>1446300</xdr:rowOff>
    </xdr:to>
    <xdr:pic>
      <xdr:nvPicPr>
        <xdr:cNvPr id="758" name="Имя " descr="Descr "/>
        <xdr:cNvPicPr>
          <a:picLocks noChangeAspect="1"/>
        </xdr:cNvPicPr>
      </xdr:nvPicPr>
      <xdr:blipFill>
        <a:blip xmlns:r="http://schemas.openxmlformats.org/officeDocument/2006/relationships" r:embed="rId132"/>
        <a:stretch>
          <a:fillRect/>
        </a:stretch>
      </xdr:blipFill>
      <xdr:spPr>
        <a:xfrm>
          <a:off x="5267325" y="8324850"/>
          <a:ext cx="1332000" cy="1332000"/>
        </a:xfrm>
        <a:prstGeom prst="rect">
          <a:avLst/>
        </a:prstGeom>
        <a:ln w="9525">
          <a:solidFill>
            <a:srgbClr val="000000"/>
          </a:solidFill>
          <a:prstDash val="solid"/>
        </a:ln>
      </xdr:spPr>
    </xdr:pic>
    <xdr:clientData/>
  </xdr:twoCellAnchor>
  <xdr:twoCellAnchor>
    <xdr:from>
      <xdr:col>8</xdr:col>
      <xdr:colOff>152400</xdr:colOff>
      <xdr:row>181</xdr:row>
      <xdr:rowOff>114300</xdr:rowOff>
    </xdr:from>
    <xdr:to>
      <xdr:col>8</xdr:col>
      <xdr:colOff>1484400</xdr:colOff>
      <xdr:row>181</xdr:row>
      <xdr:rowOff>1446300</xdr:rowOff>
    </xdr:to>
    <xdr:pic>
      <xdr:nvPicPr>
        <xdr:cNvPr id="759" name="Имя " descr="Descr "/>
        <xdr:cNvPicPr>
          <a:picLocks noChangeAspect="1"/>
        </xdr:cNvPicPr>
      </xdr:nvPicPr>
      <xdr:blipFill>
        <a:blip xmlns:r="http://schemas.openxmlformats.org/officeDocument/2006/relationships" r:embed="rId133"/>
        <a:stretch>
          <a:fillRect/>
        </a:stretch>
      </xdr:blipFill>
      <xdr:spPr>
        <a:xfrm>
          <a:off x="5267325" y="9848850"/>
          <a:ext cx="1332000" cy="1332000"/>
        </a:xfrm>
        <a:prstGeom prst="rect">
          <a:avLst/>
        </a:prstGeom>
        <a:ln w="9525">
          <a:solidFill>
            <a:srgbClr val="000000"/>
          </a:solidFill>
          <a:prstDash val="solid"/>
        </a:ln>
      </xdr:spPr>
    </xdr:pic>
    <xdr:clientData/>
  </xdr:twoCellAnchor>
  <xdr:twoCellAnchor>
    <xdr:from>
      <xdr:col>8</xdr:col>
      <xdr:colOff>152400</xdr:colOff>
      <xdr:row>182</xdr:row>
      <xdr:rowOff>114300</xdr:rowOff>
    </xdr:from>
    <xdr:to>
      <xdr:col>8</xdr:col>
      <xdr:colOff>1484400</xdr:colOff>
      <xdr:row>182</xdr:row>
      <xdr:rowOff>1446300</xdr:rowOff>
    </xdr:to>
    <xdr:pic>
      <xdr:nvPicPr>
        <xdr:cNvPr id="760" name="Имя " descr="Descr "/>
        <xdr:cNvPicPr>
          <a:picLocks noChangeAspect="1"/>
        </xdr:cNvPicPr>
      </xdr:nvPicPr>
      <xdr:blipFill>
        <a:blip xmlns:r="http://schemas.openxmlformats.org/officeDocument/2006/relationships" r:embed="rId134"/>
        <a:stretch>
          <a:fillRect/>
        </a:stretch>
      </xdr:blipFill>
      <xdr:spPr>
        <a:xfrm>
          <a:off x="5267325" y="11372850"/>
          <a:ext cx="1332000" cy="1332000"/>
        </a:xfrm>
        <a:prstGeom prst="rect">
          <a:avLst/>
        </a:prstGeom>
        <a:ln w="9525">
          <a:solidFill>
            <a:srgbClr val="000000"/>
          </a:solidFill>
          <a:prstDash val="solid"/>
        </a:ln>
      </xdr:spPr>
    </xdr:pic>
    <xdr:clientData/>
  </xdr:twoCellAnchor>
  <xdr:twoCellAnchor>
    <xdr:from>
      <xdr:col>8</xdr:col>
      <xdr:colOff>152400</xdr:colOff>
      <xdr:row>216</xdr:row>
      <xdr:rowOff>114300</xdr:rowOff>
    </xdr:from>
    <xdr:to>
      <xdr:col>8</xdr:col>
      <xdr:colOff>1484400</xdr:colOff>
      <xdr:row>216</xdr:row>
      <xdr:rowOff>1446300</xdr:rowOff>
    </xdr:to>
    <xdr:pic>
      <xdr:nvPicPr>
        <xdr:cNvPr id="761" name="Имя " descr="Descr "/>
        <xdr:cNvPicPr>
          <a:picLocks noChangeAspect="1"/>
        </xdr:cNvPicPr>
      </xdr:nvPicPr>
      <xdr:blipFill>
        <a:blip xmlns:r="http://schemas.openxmlformats.org/officeDocument/2006/relationships" r:embed="rId135"/>
        <a:stretch>
          <a:fillRect/>
        </a:stretch>
      </xdr:blipFill>
      <xdr:spPr>
        <a:xfrm>
          <a:off x="5267325" y="12896850"/>
          <a:ext cx="1332000" cy="1332000"/>
        </a:xfrm>
        <a:prstGeom prst="rect">
          <a:avLst/>
        </a:prstGeom>
        <a:ln w="9525">
          <a:solidFill>
            <a:srgbClr val="000000"/>
          </a:solidFill>
          <a:prstDash val="solid"/>
        </a:ln>
      </xdr:spPr>
    </xdr:pic>
    <xdr:clientData/>
  </xdr:twoCellAnchor>
  <xdr:twoCellAnchor>
    <xdr:from>
      <xdr:col>8</xdr:col>
      <xdr:colOff>152400</xdr:colOff>
      <xdr:row>235</xdr:row>
      <xdr:rowOff>114300</xdr:rowOff>
    </xdr:from>
    <xdr:to>
      <xdr:col>8</xdr:col>
      <xdr:colOff>1484400</xdr:colOff>
      <xdr:row>235</xdr:row>
      <xdr:rowOff>1446300</xdr:rowOff>
    </xdr:to>
    <xdr:pic>
      <xdr:nvPicPr>
        <xdr:cNvPr id="764" name="Имя " descr="Descr "/>
        <xdr:cNvPicPr>
          <a:picLocks noChangeAspect="1"/>
        </xdr:cNvPicPr>
      </xdr:nvPicPr>
      <xdr:blipFill>
        <a:blip xmlns:r="http://schemas.openxmlformats.org/officeDocument/2006/relationships" r:embed="rId136"/>
        <a:stretch>
          <a:fillRect/>
        </a:stretch>
      </xdr:blipFill>
      <xdr:spPr>
        <a:xfrm>
          <a:off x="5267325" y="14420850"/>
          <a:ext cx="1332000" cy="1332000"/>
        </a:xfrm>
        <a:prstGeom prst="rect">
          <a:avLst/>
        </a:prstGeom>
        <a:ln w="9525">
          <a:solidFill>
            <a:srgbClr val="000000"/>
          </a:solidFill>
          <a:prstDash val="solid"/>
        </a:ln>
      </xdr:spPr>
    </xdr:pic>
    <xdr:clientData/>
  </xdr:twoCellAnchor>
  <xdr:twoCellAnchor>
    <xdr:from>
      <xdr:col>8</xdr:col>
      <xdr:colOff>152400</xdr:colOff>
      <xdr:row>252</xdr:row>
      <xdr:rowOff>114300</xdr:rowOff>
    </xdr:from>
    <xdr:to>
      <xdr:col>8</xdr:col>
      <xdr:colOff>1484400</xdr:colOff>
      <xdr:row>252</xdr:row>
      <xdr:rowOff>1446300</xdr:rowOff>
    </xdr:to>
    <xdr:pic>
      <xdr:nvPicPr>
        <xdr:cNvPr id="765" name="Имя " descr="Descr "/>
        <xdr:cNvPicPr>
          <a:picLocks noChangeAspect="1"/>
        </xdr:cNvPicPr>
      </xdr:nvPicPr>
      <xdr:blipFill>
        <a:blip xmlns:r="http://schemas.openxmlformats.org/officeDocument/2006/relationships" r:embed="rId137"/>
        <a:stretch>
          <a:fillRect/>
        </a:stretch>
      </xdr:blipFill>
      <xdr:spPr>
        <a:xfrm>
          <a:off x="5267325" y="15944850"/>
          <a:ext cx="1332000" cy="1332000"/>
        </a:xfrm>
        <a:prstGeom prst="rect">
          <a:avLst/>
        </a:prstGeom>
        <a:ln w="9525">
          <a:solidFill>
            <a:srgbClr val="000000"/>
          </a:solidFill>
          <a:prstDash val="solid"/>
        </a:ln>
      </xdr:spPr>
    </xdr:pic>
    <xdr:clientData/>
  </xdr:twoCellAnchor>
  <xdr:twoCellAnchor>
    <xdr:from>
      <xdr:col>8</xdr:col>
      <xdr:colOff>152400</xdr:colOff>
      <xdr:row>269</xdr:row>
      <xdr:rowOff>114300</xdr:rowOff>
    </xdr:from>
    <xdr:to>
      <xdr:col>8</xdr:col>
      <xdr:colOff>1484400</xdr:colOff>
      <xdr:row>269</xdr:row>
      <xdr:rowOff>1446300</xdr:rowOff>
    </xdr:to>
    <xdr:pic>
      <xdr:nvPicPr>
        <xdr:cNvPr id="766" name="Имя " descr="Descr "/>
        <xdr:cNvPicPr>
          <a:picLocks noChangeAspect="1"/>
        </xdr:cNvPicPr>
      </xdr:nvPicPr>
      <xdr:blipFill>
        <a:blip xmlns:r="http://schemas.openxmlformats.org/officeDocument/2006/relationships" r:embed="rId138"/>
        <a:stretch>
          <a:fillRect/>
        </a:stretch>
      </xdr:blipFill>
      <xdr:spPr>
        <a:xfrm>
          <a:off x="5267325" y="17468850"/>
          <a:ext cx="1332000" cy="1332000"/>
        </a:xfrm>
        <a:prstGeom prst="rect">
          <a:avLst/>
        </a:prstGeom>
        <a:ln w="9525">
          <a:solidFill>
            <a:srgbClr val="000000"/>
          </a:solidFill>
          <a:prstDash val="solid"/>
        </a:ln>
      </xdr:spPr>
    </xdr:pic>
    <xdr:clientData/>
  </xdr:twoCellAnchor>
  <xdr:twoCellAnchor>
    <xdr:from>
      <xdr:col>8</xdr:col>
      <xdr:colOff>152400</xdr:colOff>
      <xdr:row>295</xdr:row>
      <xdr:rowOff>114300</xdr:rowOff>
    </xdr:from>
    <xdr:to>
      <xdr:col>8</xdr:col>
      <xdr:colOff>1484400</xdr:colOff>
      <xdr:row>295</xdr:row>
      <xdr:rowOff>1446300</xdr:rowOff>
    </xdr:to>
    <xdr:pic>
      <xdr:nvPicPr>
        <xdr:cNvPr id="767" name="Имя " descr="Descr "/>
        <xdr:cNvPicPr>
          <a:picLocks noChangeAspect="1"/>
        </xdr:cNvPicPr>
      </xdr:nvPicPr>
      <xdr:blipFill>
        <a:blip xmlns:r="http://schemas.openxmlformats.org/officeDocument/2006/relationships" r:embed="rId139"/>
        <a:stretch>
          <a:fillRect/>
        </a:stretch>
      </xdr:blipFill>
      <xdr:spPr>
        <a:xfrm>
          <a:off x="5267325" y="18992850"/>
          <a:ext cx="1332000" cy="1332000"/>
        </a:xfrm>
        <a:prstGeom prst="rect">
          <a:avLst/>
        </a:prstGeom>
        <a:ln w="9525">
          <a:solidFill>
            <a:srgbClr val="000000"/>
          </a:solidFill>
          <a:prstDash val="solid"/>
        </a:ln>
      </xdr:spPr>
    </xdr:pic>
    <xdr:clientData/>
  </xdr:twoCellAnchor>
  <xdr:twoCellAnchor>
    <xdr:from>
      <xdr:col>8</xdr:col>
      <xdr:colOff>152400</xdr:colOff>
      <xdr:row>331</xdr:row>
      <xdr:rowOff>114300</xdr:rowOff>
    </xdr:from>
    <xdr:to>
      <xdr:col>8</xdr:col>
      <xdr:colOff>1484400</xdr:colOff>
      <xdr:row>331</xdr:row>
      <xdr:rowOff>1446300</xdr:rowOff>
    </xdr:to>
    <xdr:pic>
      <xdr:nvPicPr>
        <xdr:cNvPr id="768" name="Имя " descr="Descr "/>
        <xdr:cNvPicPr>
          <a:picLocks noChangeAspect="1"/>
        </xdr:cNvPicPr>
      </xdr:nvPicPr>
      <xdr:blipFill>
        <a:blip xmlns:r="http://schemas.openxmlformats.org/officeDocument/2006/relationships" r:embed="rId140"/>
        <a:stretch>
          <a:fillRect/>
        </a:stretch>
      </xdr:blipFill>
      <xdr:spPr>
        <a:xfrm>
          <a:off x="5267325" y="20516850"/>
          <a:ext cx="1332000" cy="1332000"/>
        </a:xfrm>
        <a:prstGeom prst="rect">
          <a:avLst/>
        </a:prstGeom>
        <a:ln w="9525">
          <a:solidFill>
            <a:srgbClr val="000000"/>
          </a:solidFill>
          <a:prstDash val="solid"/>
        </a:ln>
      </xdr:spPr>
    </xdr:pic>
    <xdr:clientData/>
  </xdr:twoCellAnchor>
  <xdr:twoCellAnchor>
    <xdr:from>
      <xdr:col>8</xdr:col>
      <xdr:colOff>152400</xdr:colOff>
      <xdr:row>333</xdr:row>
      <xdr:rowOff>114300</xdr:rowOff>
    </xdr:from>
    <xdr:to>
      <xdr:col>8</xdr:col>
      <xdr:colOff>1484400</xdr:colOff>
      <xdr:row>333</xdr:row>
      <xdr:rowOff>1446300</xdr:rowOff>
    </xdr:to>
    <xdr:pic>
      <xdr:nvPicPr>
        <xdr:cNvPr id="769" name="Имя " descr="Descr "/>
        <xdr:cNvPicPr>
          <a:picLocks noChangeAspect="1"/>
        </xdr:cNvPicPr>
      </xdr:nvPicPr>
      <xdr:blipFill>
        <a:blip xmlns:r="http://schemas.openxmlformats.org/officeDocument/2006/relationships" r:embed="rId141"/>
        <a:stretch>
          <a:fillRect/>
        </a:stretch>
      </xdr:blipFill>
      <xdr:spPr>
        <a:xfrm>
          <a:off x="5267325" y="22040850"/>
          <a:ext cx="1332000" cy="1332000"/>
        </a:xfrm>
        <a:prstGeom prst="rect">
          <a:avLst/>
        </a:prstGeom>
        <a:ln w="9525">
          <a:solidFill>
            <a:srgbClr val="000000"/>
          </a:solidFill>
          <a:prstDash val="solid"/>
        </a:ln>
      </xdr:spPr>
    </xdr:pic>
    <xdr:clientData/>
  </xdr:twoCellAnchor>
  <xdr:twoCellAnchor>
    <xdr:from>
      <xdr:col>8</xdr:col>
      <xdr:colOff>152400</xdr:colOff>
      <xdr:row>344</xdr:row>
      <xdr:rowOff>114300</xdr:rowOff>
    </xdr:from>
    <xdr:to>
      <xdr:col>8</xdr:col>
      <xdr:colOff>1484400</xdr:colOff>
      <xdr:row>344</xdr:row>
      <xdr:rowOff>1446300</xdr:rowOff>
    </xdr:to>
    <xdr:pic>
      <xdr:nvPicPr>
        <xdr:cNvPr id="770" name="Имя " descr="Descr "/>
        <xdr:cNvPicPr>
          <a:picLocks noChangeAspect="1"/>
        </xdr:cNvPicPr>
      </xdr:nvPicPr>
      <xdr:blipFill>
        <a:blip xmlns:r="http://schemas.openxmlformats.org/officeDocument/2006/relationships" r:embed="rId142"/>
        <a:stretch>
          <a:fillRect/>
        </a:stretch>
      </xdr:blipFill>
      <xdr:spPr>
        <a:xfrm>
          <a:off x="5267325" y="23564850"/>
          <a:ext cx="1332000" cy="1332000"/>
        </a:xfrm>
        <a:prstGeom prst="rect">
          <a:avLst/>
        </a:prstGeom>
        <a:ln w="9525">
          <a:solidFill>
            <a:srgbClr val="000000"/>
          </a:solidFill>
          <a:prstDash val="solid"/>
        </a:ln>
      </xdr:spPr>
    </xdr:pic>
    <xdr:clientData/>
  </xdr:twoCellAnchor>
  <xdr:twoCellAnchor>
    <xdr:from>
      <xdr:col>8</xdr:col>
      <xdr:colOff>152400</xdr:colOff>
      <xdr:row>356</xdr:row>
      <xdr:rowOff>114300</xdr:rowOff>
    </xdr:from>
    <xdr:to>
      <xdr:col>8</xdr:col>
      <xdr:colOff>1484400</xdr:colOff>
      <xdr:row>356</xdr:row>
      <xdr:rowOff>1446300</xdr:rowOff>
    </xdr:to>
    <xdr:pic>
      <xdr:nvPicPr>
        <xdr:cNvPr id="771" name="Имя " descr="Descr "/>
        <xdr:cNvPicPr>
          <a:picLocks noChangeAspect="1"/>
        </xdr:cNvPicPr>
      </xdr:nvPicPr>
      <xdr:blipFill>
        <a:blip xmlns:r="http://schemas.openxmlformats.org/officeDocument/2006/relationships" r:embed="rId143"/>
        <a:stretch>
          <a:fillRect/>
        </a:stretch>
      </xdr:blipFill>
      <xdr:spPr>
        <a:xfrm>
          <a:off x="5267325" y="25088850"/>
          <a:ext cx="1332000" cy="1332000"/>
        </a:xfrm>
        <a:prstGeom prst="rect">
          <a:avLst/>
        </a:prstGeom>
        <a:ln w="9525">
          <a:solidFill>
            <a:srgbClr val="000000"/>
          </a:solidFill>
          <a:prstDash val="solid"/>
        </a:ln>
      </xdr:spPr>
    </xdr:pic>
    <xdr:clientData/>
  </xdr:twoCellAnchor>
  <xdr:twoCellAnchor>
    <xdr:from>
      <xdr:col>8</xdr:col>
      <xdr:colOff>152400</xdr:colOff>
      <xdr:row>366</xdr:row>
      <xdr:rowOff>114300</xdr:rowOff>
    </xdr:from>
    <xdr:to>
      <xdr:col>8</xdr:col>
      <xdr:colOff>1484400</xdr:colOff>
      <xdr:row>366</xdr:row>
      <xdr:rowOff>1446300</xdr:rowOff>
    </xdr:to>
    <xdr:pic>
      <xdr:nvPicPr>
        <xdr:cNvPr id="772" name="Имя " descr="Descr "/>
        <xdr:cNvPicPr>
          <a:picLocks noChangeAspect="1"/>
        </xdr:cNvPicPr>
      </xdr:nvPicPr>
      <xdr:blipFill>
        <a:blip xmlns:r="http://schemas.openxmlformats.org/officeDocument/2006/relationships" r:embed="rId144"/>
        <a:stretch>
          <a:fillRect/>
        </a:stretch>
      </xdr:blipFill>
      <xdr:spPr>
        <a:xfrm>
          <a:off x="5267325" y="26612850"/>
          <a:ext cx="1332000" cy="1332000"/>
        </a:xfrm>
        <a:prstGeom prst="rect">
          <a:avLst/>
        </a:prstGeom>
        <a:ln w="9525">
          <a:solidFill>
            <a:srgbClr val="000000"/>
          </a:solidFill>
          <a:prstDash val="solid"/>
        </a:ln>
      </xdr:spPr>
    </xdr:pic>
    <xdr:clientData/>
  </xdr:twoCellAnchor>
  <xdr:twoCellAnchor>
    <xdr:from>
      <xdr:col>8</xdr:col>
      <xdr:colOff>152400</xdr:colOff>
      <xdr:row>374</xdr:row>
      <xdr:rowOff>114300</xdr:rowOff>
    </xdr:from>
    <xdr:to>
      <xdr:col>8</xdr:col>
      <xdr:colOff>1484400</xdr:colOff>
      <xdr:row>374</xdr:row>
      <xdr:rowOff>1446300</xdr:rowOff>
    </xdr:to>
    <xdr:pic>
      <xdr:nvPicPr>
        <xdr:cNvPr id="773" name="Имя " descr="Descr "/>
        <xdr:cNvPicPr>
          <a:picLocks noChangeAspect="1"/>
        </xdr:cNvPicPr>
      </xdr:nvPicPr>
      <xdr:blipFill>
        <a:blip xmlns:r="http://schemas.openxmlformats.org/officeDocument/2006/relationships" r:embed="rId145"/>
        <a:stretch>
          <a:fillRect/>
        </a:stretch>
      </xdr:blipFill>
      <xdr:spPr>
        <a:xfrm>
          <a:off x="5267325" y="28136850"/>
          <a:ext cx="1332000" cy="1332000"/>
        </a:xfrm>
        <a:prstGeom prst="rect">
          <a:avLst/>
        </a:prstGeom>
        <a:ln w="9525">
          <a:solidFill>
            <a:srgbClr val="000000"/>
          </a:solidFill>
          <a:prstDash val="solid"/>
        </a:ln>
      </xdr:spPr>
    </xdr:pic>
    <xdr:clientData/>
  </xdr:twoCellAnchor>
  <xdr:twoCellAnchor>
    <xdr:from>
      <xdr:col>8</xdr:col>
      <xdr:colOff>152400</xdr:colOff>
      <xdr:row>397</xdr:row>
      <xdr:rowOff>114300</xdr:rowOff>
    </xdr:from>
    <xdr:to>
      <xdr:col>8</xdr:col>
      <xdr:colOff>1484400</xdr:colOff>
      <xdr:row>397</xdr:row>
      <xdr:rowOff>1446300</xdr:rowOff>
    </xdr:to>
    <xdr:pic>
      <xdr:nvPicPr>
        <xdr:cNvPr id="774" name="Имя " descr="Descr "/>
        <xdr:cNvPicPr>
          <a:picLocks noChangeAspect="1"/>
        </xdr:cNvPicPr>
      </xdr:nvPicPr>
      <xdr:blipFill>
        <a:blip xmlns:r="http://schemas.openxmlformats.org/officeDocument/2006/relationships" r:embed="rId146"/>
        <a:stretch>
          <a:fillRect/>
        </a:stretch>
      </xdr:blipFill>
      <xdr:spPr>
        <a:xfrm>
          <a:off x="5267325" y="29660850"/>
          <a:ext cx="1332000" cy="1332000"/>
        </a:xfrm>
        <a:prstGeom prst="rect">
          <a:avLst/>
        </a:prstGeom>
        <a:ln w="9525">
          <a:solidFill>
            <a:srgbClr val="000000"/>
          </a:solidFill>
          <a:prstDash val="solid"/>
        </a:ln>
      </xdr:spPr>
    </xdr:pic>
    <xdr:clientData/>
  </xdr:twoCellAnchor>
  <xdr:twoCellAnchor>
    <xdr:from>
      <xdr:col>8</xdr:col>
      <xdr:colOff>152400</xdr:colOff>
      <xdr:row>398</xdr:row>
      <xdr:rowOff>114300</xdr:rowOff>
    </xdr:from>
    <xdr:to>
      <xdr:col>8</xdr:col>
      <xdr:colOff>1484400</xdr:colOff>
      <xdr:row>398</xdr:row>
      <xdr:rowOff>1446300</xdr:rowOff>
    </xdr:to>
    <xdr:pic>
      <xdr:nvPicPr>
        <xdr:cNvPr id="775" name="Имя " descr="Descr "/>
        <xdr:cNvPicPr>
          <a:picLocks noChangeAspect="1"/>
        </xdr:cNvPicPr>
      </xdr:nvPicPr>
      <xdr:blipFill>
        <a:blip xmlns:r="http://schemas.openxmlformats.org/officeDocument/2006/relationships" r:embed="rId147"/>
        <a:stretch>
          <a:fillRect/>
        </a:stretch>
      </xdr:blipFill>
      <xdr:spPr>
        <a:xfrm>
          <a:off x="5267325" y="31184850"/>
          <a:ext cx="1332000" cy="1332000"/>
        </a:xfrm>
        <a:prstGeom prst="rect">
          <a:avLst/>
        </a:prstGeom>
        <a:ln w="9525">
          <a:solidFill>
            <a:srgbClr val="000000"/>
          </a:solidFill>
          <a:prstDash val="solid"/>
        </a:ln>
      </xdr:spPr>
    </xdr:pic>
    <xdr:clientData/>
  </xdr:twoCellAnchor>
  <xdr:twoCellAnchor>
    <xdr:from>
      <xdr:col>8</xdr:col>
      <xdr:colOff>152400</xdr:colOff>
      <xdr:row>414</xdr:row>
      <xdr:rowOff>114300</xdr:rowOff>
    </xdr:from>
    <xdr:to>
      <xdr:col>8</xdr:col>
      <xdr:colOff>1484400</xdr:colOff>
      <xdr:row>414</xdr:row>
      <xdr:rowOff>1446300</xdr:rowOff>
    </xdr:to>
    <xdr:pic>
      <xdr:nvPicPr>
        <xdr:cNvPr id="776" name="Имя " descr="Descr "/>
        <xdr:cNvPicPr>
          <a:picLocks noChangeAspect="1"/>
        </xdr:cNvPicPr>
      </xdr:nvPicPr>
      <xdr:blipFill>
        <a:blip xmlns:r="http://schemas.openxmlformats.org/officeDocument/2006/relationships" r:embed="rId148"/>
        <a:stretch>
          <a:fillRect/>
        </a:stretch>
      </xdr:blipFill>
      <xdr:spPr>
        <a:xfrm>
          <a:off x="5267325" y="32708850"/>
          <a:ext cx="1332000" cy="1332000"/>
        </a:xfrm>
        <a:prstGeom prst="rect">
          <a:avLst/>
        </a:prstGeom>
        <a:ln w="9525">
          <a:solidFill>
            <a:srgbClr val="000000"/>
          </a:solidFill>
          <a:prstDash val="solid"/>
        </a:ln>
      </xdr:spPr>
    </xdr:pic>
    <xdr:clientData/>
  </xdr:twoCellAnchor>
  <xdr:twoCellAnchor>
    <xdr:from>
      <xdr:col>8</xdr:col>
      <xdr:colOff>152400</xdr:colOff>
      <xdr:row>449</xdr:row>
      <xdr:rowOff>114300</xdr:rowOff>
    </xdr:from>
    <xdr:to>
      <xdr:col>8</xdr:col>
      <xdr:colOff>1484400</xdr:colOff>
      <xdr:row>449</xdr:row>
      <xdr:rowOff>1446300</xdr:rowOff>
    </xdr:to>
    <xdr:pic>
      <xdr:nvPicPr>
        <xdr:cNvPr id="779" name="Имя " descr="Descr "/>
        <xdr:cNvPicPr>
          <a:picLocks noChangeAspect="1"/>
        </xdr:cNvPicPr>
      </xdr:nvPicPr>
      <xdr:blipFill>
        <a:blip xmlns:r="http://schemas.openxmlformats.org/officeDocument/2006/relationships" r:embed="rId149"/>
        <a:stretch>
          <a:fillRect/>
        </a:stretch>
      </xdr:blipFill>
      <xdr:spPr>
        <a:xfrm>
          <a:off x="5267325" y="35756850"/>
          <a:ext cx="1332000" cy="1332000"/>
        </a:xfrm>
        <a:prstGeom prst="rect">
          <a:avLst/>
        </a:prstGeom>
        <a:ln w="9525">
          <a:solidFill>
            <a:srgbClr val="000000"/>
          </a:solidFill>
          <a:prstDash val="solid"/>
        </a:ln>
      </xdr:spPr>
    </xdr:pic>
    <xdr:clientData/>
  </xdr:twoCellAnchor>
  <xdr:twoCellAnchor>
    <xdr:from>
      <xdr:col>8</xdr:col>
      <xdr:colOff>152400</xdr:colOff>
      <xdr:row>450</xdr:row>
      <xdr:rowOff>114300</xdr:rowOff>
    </xdr:from>
    <xdr:to>
      <xdr:col>8</xdr:col>
      <xdr:colOff>1484400</xdr:colOff>
      <xdr:row>450</xdr:row>
      <xdr:rowOff>1446300</xdr:rowOff>
    </xdr:to>
    <xdr:pic>
      <xdr:nvPicPr>
        <xdr:cNvPr id="780" name="Имя " descr="Descr "/>
        <xdr:cNvPicPr>
          <a:picLocks noChangeAspect="1"/>
        </xdr:cNvPicPr>
      </xdr:nvPicPr>
      <xdr:blipFill>
        <a:blip xmlns:r="http://schemas.openxmlformats.org/officeDocument/2006/relationships" r:embed="rId150"/>
        <a:stretch>
          <a:fillRect/>
        </a:stretch>
      </xdr:blipFill>
      <xdr:spPr>
        <a:xfrm>
          <a:off x="5267325" y="37280850"/>
          <a:ext cx="1332000" cy="1332000"/>
        </a:xfrm>
        <a:prstGeom prst="rect">
          <a:avLst/>
        </a:prstGeom>
        <a:ln w="9525">
          <a:solidFill>
            <a:srgbClr val="000000"/>
          </a:solidFill>
          <a:prstDash val="solid"/>
        </a:ln>
      </xdr:spPr>
    </xdr:pic>
    <xdr:clientData/>
  </xdr:twoCellAnchor>
  <xdr:twoCellAnchor>
    <xdr:from>
      <xdr:col>8</xdr:col>
      <xdr:colOff>152400</xdr:colOff>
      <xdr:row>456</xdr:row>
      <xdr:rowOff>114300</xdr:rowOff>
    </xdr:from>
    <xdr:to>
      <xdr:col>8</xdr:col>
      <xdr:colOff>1484400</xdr:colOff>
      <xdr:row>456</xdr:row>
      <xdr:rowOff>1446300</xdr:rowOff>
    </xdr:to>
    <xdr:pic>
      <xdr:nvPicPr>
        <xdr:cNvPr id="781" name="Имя " descr="Descr "/>
        <xdr:cNvPicPr>
          <a:picLocks noChangeAspect="1"/>
        </xdr:cNvPicPr>
      </xdr:nvPicPr>
      <xdr:blipFill>
        <a:blip xmlns:r="http://schemas.openxmlformats.org/officeDocument/2006/relationships" r:embed="rId151"/>
        <a:stretch>
          <a:fillRect/>
        </a:stretch>
      </xdr:blipFill>
      <xdr:spPr>
        <a:xfrm>
          <a:off x="5267325" y="38804850"/>
          <a:ext cx="1332000" cy="1332000"/>
        </a:xfrm>
        <a:prstGeom prst="rect">
          <a:avLst/>
        </a:prstGeom>
        <a:ln w="9525">
          <a:solidFill>
            <a:srgbClr val="000000"/>
          </a:solidFill>
          <a:prstDash val="solid"/>
        </a:ln>
      </xdr:spPr>
    </xdr:pic>
    <xdr:clientData/>
  </xdr:twoCellAnchor>
  <xdr:twoCellAnchor>
    <xdr:from>
      <xdr:col>8</xdr:col>
      <xdr:colOff>152400</xdr:colOff>
      <xdr:row>468</xdr:row>
      <xdr:rowOff>114300</xdr:rowOff>
    </xdr:from>
    <xdr:to>
      <xdr:col>8</xdr:col>
      <xdr:colOff>1484400</xdr:colOff>
      <xdr:row>468</xdr:row>
      <xdr:rowOff>1446300</xdr:rowOff>
    </xdr:to>
    <xdr:pic>
      <xdr:nvPicPr>
        <xdr:cNvPr id="782" name="Имя " descr="Descr "/>
        <xdr:cNvPicPr>
          <a:picLocks noChangeAspect="1"/>
        </xdr:cNvPicPr>
      </xdr:nvPicPr>
      <xdr:blipFill>
        <a:blip xmlns:r="http://schemas.openxmlformats.org/officeDocument/2006/relationships" r:embed="rId152"/>
        <a:stretch>
          <a:fillRect/>
        </a:stretch>
      </xdr:blipFill>
      <xdr:spPr>
        <a:xfrm>
          <a:off x="5267325" y="40328850"/>
          <a:ext cx="1332000" cy="1332000"/>
        </a:xfrm>
        <a:prstGeom prst="rect">
          <a:avLst/>
        </a:prstGeom>
        <a:ln w="9525">
          <a:solidFill>
            <a:srgbClr val="000000"/>
          </a:solidFill>
          <a:prstDash val="solid"/>
        </a:ln>
      </xdr:spPr>
    </xdr:pic>
    <xdr:clientData/>
  </xdr:twoCellAnchor>
  <xdr:twoCellAnchor>
    <xdr:from>
      <xdr:col>8</xdr:col>
      <xdr:colOff>152400</xdr:colOff>
      <xdr:row>469</xdr:row>
      <xdr:rowOff>114300</xdr:rowOff>
    </xdr:from>
    <xdr:to>
      <xdr:col>8</xdr:col>
      <xdr:colOff>1484400</xdr:colOff>
      <xdr:row>469</xdr:row>
      <xdr:rowOff>1446300</xdr:rowOff>
    </xdr:to>
    <xdr:pic>
      <xdr:nvPicPr>
        <xdr:cNvPr id="783" name="Имя " descr="Descr "/>
        <xdr:cNvPicPr>
          <a:picLocks noChangeAspect="1"/>
        </xdr:cNvPicPr>
      </xdr:nvPicPr>
      <xdr:blipFill>
        <a:blip xmlns:r="http://schemas.openxmlformats.org/officeDocument/2006/relationships" r:embed="rId153"/>
        <a:stretch>
          <a:fillRect/>
        </a:stretch>
      </xdr:blipFill>
      <xdr:spPr>
        <a:xfrm>
          <a:off x="5267325" y="41852850"/>
          <a:ext cx="1332000" cy="1332000"/>
        </a:xfrm>
        <a:prstGeom prst="rect">
          <a:avLst/>
        </a:prstGeom>
        <a:ln w="9525">
          <a:solidFill>
            <a:srgbClr val="000000"/>
          </a:solidFill>
          <a:prstDash val="solid"/>
        </a:ln>
      </xdr:spPr>
    </xdr:pic>
    <xdr:clientData/>
  </xdr:twoCellAnchor>
  <xdr:twoCellAnchor>
    <xdr:from>
      <xdr:col>8</xdr:col>
      <xdr:colOff>152400</xdr:colOff>
      <xdr:row>470</xdr:row>
      <xdr:rowOff>114300</xdr:rowOff>
    </xdr:from>
    <xdr:to>
      <xdr:col>8</xdr:col>
      <xdr:colOff>1484400</xdr:colOff>
      <xdr:row>470</xdr:row>
      <xdr:rowOff>1446300</xdr:rowOff>
    </xdr:to>
    <xdr:pic>
      <xdr:nvPicPr>
        <xdr:cNvPr id="785" name="Имя " descr="Descr "/>
        <xdr:cNvPicPr>
          <a:picLocks noChangeAspect="1"/>
        </xdr:cNvPicPr>
      </xdr:nvPicPr>
      <xdr:blipFill>
        <a:blip xmlns:r="http://schemas.openxmlformats.org/officeDocument/2006/relationships" r:embed="rId154"/>
        <a:stretch>
          <a:fillRect/>
        </a:stretch>
      </xdr:blipFill>
      <xdr:spPr>
        <a:xfrm>
          <a:off x="5267325" y="43376850"/>
          <a:ext cx="1332000" cy="1332000"/>
        </a:xfrm>
        <a:prstGeom prst="rect">
          <a:avLst/>
        </a:prstGeom>
        <a:ln w="9525">
          <a:solidFill>
            <a:srgbClr val="000000"/>
          </a:solidFill>
          <a:prstDash val="solid"/>
        </a:ln>
      </xdr:spPr>
    </xdr:pic>
    <xdr:clientData/>
  </xdr:twoCellAnchor>
  <xdr:twoCellAnchor>
    <xdr:from>
      <xdr:col>8</xdr:col>
      <xdr:colOff>152400</xdr:colOff>
      <xdr:row>509</xdr:row>
      <xdr:rowOff>114300</xdr:rowOff>
    </xdr:from>
    <xdr:to>
      <xdr:col>8</xdr:col>
      <xdr:colOff>1484400</xdr:colOff>
      <xdr:row>509</xdr:row>
      <xdr:rowOff>1446300</xdr:rowOff>
    </xdr:to>
    <xdr:pic>
      <xdr:nvPicPr>
        <xdr:cNvPr id="787" name="Имя " descr="Descr "/>
        <xdr:cNvPicPr>
          <a:picLocks noChangeAspect="1"/>
        </xdr:cNvPicPr>
      </xdr:nvPicPr>
      <xdr:blipFill>
        <a:blip xmlns:r="http://schemas.openxmlformats.org/officeDocument/2006/relationships" r:embed="rId155"/>
        <a:stretch>
          <a:fillRect/>
        </a:stretch>
      </xdr:blipFill>
      <xdr:spPr>
        <a:xfrm>
          <a:off x="5267325" y="44900850"/>
          <a:ext cx="1332000" cy="1332000"/>
        </a:xfrm>
        <a:prstGeom prst="rect">
          <a:avLst/>
        </a:prstGeom>
        <a:ln w="9525">
          <a:solidFill>
            <a:srgbClr val="000000"/>
          </a:solidFill>
          <a:prstDash val="solid"/>
        </a:ln>
      </xdr:spPr>
    </xdr:pic>
    <xdr:clientData/>
  </xdr:twoCellAnchor>
  <xdr:twoCellAnchor>
    <xdr:from>
      <xdr:col>8</xdr:col>
      <xdr:colOff>152400</xdr:colOff>
      <xdr:row>549</xdr:row>
      <xdr:rowOff>114300</xdr:rowOff>
    </xdr:from>
    <xdr:to>
      <xdr:col>8</xdr:col>
      <xdr:colOff>1484400</xdr:colOff>
      <xdr:row>549</xdr:row>
      <xdr:rowOff>1446300</xdr:rowOff>
    </xdr:to>
    <xdr:pic>
      <xdr:nvPicPr>
        <xdr:cNvPr id="788" name="Имя " descr="Descr "/>
        <xdr:cNvPicPr>
          <a:picLocks noChangeAspect="1"/>
        </xdr:cNvPicPr>
      </xdr:nvPicPr>
      <xdr:blipFill>
        <a:blip xmlns:r="http://schemas.openxmlformats.org/officeDocument/2006/relationships" r:embed="rId156"/>
        <a:stretch>
          <a:fillRect/>
        </a:stretch>
      </xdr:blipFill>
      <xdr:spPr>
        <a:xfrm>
          <a:off x="5267325" y="46424850"/>
          <a:ext cx="1332000" cy="1332000"/>
        </a:xfrm>
        <a:prstGeom prst="rect">
          <a:avLst/>
        </a:prstGeom>
        <a:ln w="9525">
          <a:solidFill>
            <a:srgbClr val="000000"/>
          </a:solidFill>
          <a:prstDash val="solid"/>
        </a:ln>
      </xdr:spPr>
    </xdr:pic>
    <xdr:clientData/>
  </xdr:twoCellAnchor>
  <xdr:twoCellAnchor>
    <xdr:from>
      <xdr:col>8</xdr:col>
      <xdr:colOff>152400</xdr:colOff>
      <xdr:row>564</xdr:row>
      <xdr:rowOff>114300</xdr:rowOff>
    </xdr:from>
    <xdr:to>
      <xdr:col>8</xdr:col>
      <xdr:colOff>1484400</xdr:colOff>
      <xdr:row>564</xdr:row>
      <xdr:rowOff>1446300</xdr:rowOff>
    </xdr:to>
    <xdr:pic>
      <xdr:nvPicPr>
        <xdr:cNvPr id="790" name="Имя " descr="Descr "/>
        <xdr:cNvPicPr>
          <a:picLocks noChangeAspect="1"/>
        </xdr:cNvPicPr>
      </xdr:nvPicPr>
      <xdr:blipFill>
        <a:blip xmlns:r="http://schemas.openxmlformats.org/officeDocument/2006/relationships" r:embed="rId157"/>
        <a:stretch>
          <a:fillRect/>
        </a:stretch>
      </xdr:blipFill>
      <xdr:spPr>
        <a:xfrm>
          <a:off x="5267325" y="47948850"/>
          <a:ext cx="1332000" cy="1332000"/>
        </a:xfrm>
        <a:prstGeom prst="rect">
          <a:avLst/>
        </a:prstGeom>
        <a:ln w="9525">
          <a:solidFill>
            <a:srgbClr val="000000"/>
          </a:solidFill>
          <a:prstDash val="solid"/>
        </a:ln>
      </xdr:spPr>
    </xdr:pic>
    <xdr:clientData/>
  </xdr:twoCellAnchor>
  <xdr:twoCellAnchor>
    <xdr:from>
      <xdr:col>8</xdr:col>
      <xdr:colOff>152400</xdr:colOff>
      <xdr:row>565</xdr:row>
      <xdr:rowOff>114300</xdr:rowOff>
    </xdr:from>
    <xdr:to>
      <xdr:col>8</xdr:col>
      <xdr:colOff>1484400</xdr:colOff>
      <xdr:row>565</xdr:row>
      <xdr:rowOff>1446300</xdr:rowOff>
    </xdr:to>
    <xdr:pic>
      <xdr:nvPicPr>
        <xdr:cNvPr id="791" name="Имя " descr="Descr "/>
        <xdr:cNvPicPr>
          <a:picLocks noChangeAspect="1"/>
        </xdr:cNvPicPr>
      </xdr:nvPicPr>
      <xdr:blipFill>
        <a:blip xmlns:r="http://schemas.openxmlformats.org/officeDocument/2006/relationships" r:embed="rId158"/>
        <a:stretch>
          <a:fillRect/>
        </a:stretch>
      </xdr:blipFill>
      <xdr:spPr>
        <a:xfrm>
          <a:off x="5267325" y="49472850"/>
          <a:ext cx="1332000" cy="1332000"/>
        </a:xfrm>
        <a:prstGeom prst="rect">
          <a:avLst/>
        </a:prstGeom>
        <a:ln w="9525">
          <a:solidFill>
            <a:srgbClr val="000000"/>
          </a:solidFill>
          <a:prstDash val="solid"/>
        </a:ln>
      </xdr:spPr>
    </xdr:pic>
    <xdr:clientData/>
  </xdr:twoCellAnchor>
  <xdr:twoCellAnchor>
    <xdr:from>
      <xdr:col>8</xdr:col>
      <xdr:colOff>152400</xdr:colOff>
      <xdr:row>574</xdr:row>
      <xdr:rowOff>114300</xdr:rowOff>
    </xdr:from>
    <xdr:to>
      <xdr:col>8</xdr:col>
      <xdr:colOff>1484400</xdr:colOff>
      <xdr:row>574</xdr:row>
      <xdr:rowOff>1446300</xdr:rowOff>
    </xdr:to>
    <xdr:pic>
      <xdr:nvPicPr>
        <xdr:cNvPr id="793" name="Имя " descr="Descr "/>
        <xdr:cNvPicPr>
          <a:picLocks noChangeAspect="1"/>
        </xdr:cNvPicPr>
      </xdr:nvPicPr>
      <xdr:blipFill>
        <a:blip xmlns:r="http://schemas.openxmlformats.org/officeDocument/2006/relationships" r:embed="rId159"/>
        <a:stretch>
          <a:fillRect/>
        </a:stretch>
      </xdr:blipFill>
      <xdr:spPr>
        <a:xfrm>
          <a:off x="5267325" y="50996850"/>
          <a:ext cx="1332000" cy="1332000"/>
        </a:xfrm>
        <a:prstGeom prst="rect">
          <a:avLst/>
        </a:prstGeom>
        <a:ln w="9525">
          <a:solidFill>
            <a:srgbClr val="000000"/>
          </a:solidFill>
          <a:prstDash val="solid"/>
        </a:ln>
      </xdr:spPr>
    </xdr:pic>
    <xdr:clientData/>
  </xdr:twoCellAnchor>
  <xdr:twoCellAnchor>
    <xdr:from>
      <xdr:col>8</xdr:col>
      <xdr:colOff>152400</xdr:colOff>
      <xdr:row>611</xdr:row>
      <xdr:rowOff>114300</xdr:rowOff>
    </xdr:from>
    <xdr:to>
      <xdr:col>8</xdr:col>
      <xdr:colOff>1484400</xdr:colOff>
      <xdr:row>611</xdr:row>
      <xdr:rowOff>1446300</xdr:rowOff>
    </xdr:to>
    <xdr:pic>
      <xdr:nvPicPr>
        <xdr:cNvPr id="794" name="Имя " descr="Descr "/>
        <xdr:cNvPicPr>
          <a:picLocks noChangeAspect="1"/>
        </xdr:cNvPicPr>
      </xdr:nvPicPr>
      <xdr:blipFill>
        <a:blip xmlns:r="http://schemas.openxmlformats.org/officeDocument/2006/relationships" r:embed="rId160"/>
        <a:stretch>
          <a:fillRect/>
        </a:stretch>
      </xdr:blipFill>
      <xdr:spPr>
        <a:xfrm>
          <a:off x="5267325" y="52520850"/>
          <a:ext cx="1332000" cy="1332000"/>
        </a:xfrm>
        <a:prstGeom prst="rect">
          <a:avLst/>
        </a:prstGeom>
        <a:ln w="9525">
          <a:solidFill>
            <a:srgbClr val="000000"/>
          </a:solidFill>
          <a:prstDash val="solid"/>
        </a:ln>
      </xdr:spPr>
    </xdr:pic>
    <xdr:clientData/>
  </xdr:twoCellAnchor>
  <xdr:twoCellAnchor>
    <xdr:from>
      <xdr:col>8</xdr:col>
      <xdr:colOff>152400</xdr:colOff>
      <xdr:row>612</xdr:row>
      <xdr:rowOff>114300</xdr:rowOff>
    </xdr:from>
    <xdr:to>
      <xdr:col>8</xdr:col>
      <xdr:colOff>1484400</xdr:colOff>
      <xdr:row>612</xdr:row>
      <xdr:rowOff>1446300</xdr:rowOff>
    </xdr:to>
    <xdr:pic>
      <xdr:nvPicPr>
        <xdr:cNvPr id="795" name="Имя " descr="Descr "/>
        <xdr:cNvPicPr>
          <a:picLocks noChangeAspect="1"/>
        </xdr:cNvPicPr>
      </xdr:nvPicPr>
      <xdr:blipFill>
        <a:blip xmlns:r="http://schemas.openxmlformats.org/officeDocument/2006/relationships" r:embed="rId161"/>
        <a:stretch>
          <a:fillRect/>
        </a:stretch>
      </xdr:blipFill>
      <xdr:spPr>
        <a:xfrm>
          <a:off x="5267325" y="54044850"/>
          <a:ext cx="1332000" cy="1332000"/>
        </a:xfrm>
        <a:prstGeom prst="rect">
          <a:avLst/>
        </a:prstGeom>
        <a:ln w="9525">
          <a:solidFill>
            <a:srgbClr val="000000"/>
          </a:solidFill>
          <a:prstDash val="solid"/>
        </a:ln>
      </xdr:spPr>
    </xdr:pic>
    <xdr:clientData/>
  </xdr:twoCellAnchor>
  <xdr:twoCellAnchor>
    <xdr:from>
      <xdr:col>8</xdr:col>
      <xdr:colOff>152400</xdr:colOff>
      <xdr:row>625</xdr:row>
      <xdr:rowOff>114300</xdr:rowOff>
    </xdr:from>
    <xdr:to>
      <xdr:col>8</xdr:col>
      <xdr:colOff>1484400</xdr:colOff>
      <xdr:row>625</xdr:row>
      <xdr:rowOff>1446300</xdr:rowOff>
    </xdr:to>
    <xdr:pic>
      <xdr:nvPicPr>
        <xdr:cNvPr id="796" name="Имя " descr="Descr "/>
        <xdr:cNvPicPr>
          <a:picLocks noChangeAspect="1"/>
        </xdr:cNvPicPr>
      </xdr:nvPicPr>
      <xdr:blipFill>
        <a:blip xmlns:r="http://schemas.openxmlformats.org/officeDocument/2006/relationships" r:embed="rId162"/>
        <a:stretch>
          <a:fillRect/>
        </a:stretch>
      </xdr:blipFill>
      <xdr:spPr>
        <a:xfrm>
          <a:off x="5267325" y="55568850"/>
          <a:ext cx="1332000" cy="1332000"/>
        </a:xfrm>
        <a:prstGeom prst="rect">
          <a:avLst/>
        </a:prstGeom>
        <a:ln w="9525">
          <a:solidFill>
            <a:srgbClr val="000000"/>
          </a:solidFill>
          <a:prstDash val="solid"/>
        </a:ln>
      </xdr:spPr>
    </xdr:pic>
    <xdr:clientData/>
  </xdr:twoCellAnchor>
  <xdr:twoCellAnchor>
    <xdr:from>
      <xdr:col>8</xdr:col>
      <xdr:colOff>123825</xdr:colOff>
      <xdr:row>18</xdr:row>
      <xdr:rowOff>104775</xdr:rowOff>
    </xdr:from>
    <xdr:to>
      <xdr:col>8</xdr:col>
      <xdr:colOff>1455825</xdr:colOff>
      <xdr:row>18</xdr:row>
      <xdr:rowOff>1436775</xdr:rowOff>
    </xdr:to>
    <xdr:pic>
      <xdr:nvPicPr>
        <xdr:cNvPr id="710" name="Имя " descr="Descr "/>
        <xdr:cNvPicPr>
          <a:picLocks noChangeAspect="1"/>
        </xdr:cNvPicPr>
      </xdr:nvPicPr>
      <xdr:blipFill>
        <a:blip xmlns:r="http://schemas.openxmlformats.org/officeDocument/2006/relationships" r:embed="rId163"/>
        <a:stretch>
          <a:fillRect/>
        </a:stretch>
      </xdr:blipFill>
      <xdr:spPr>
        <a:xfrm>
          <a:off x="5238750" y="695325"/>
          <a:ext cx="1332000" cy="1332000"/>
        </a:xfrm>
        <a:prstGeom prst="rect">
          <a:avLst/>
        </a:prstGeom>
        <a:ln w="9525">
          <a:solidFill>
            <a:srgbClr val="000000"/>
          </a:solidFill>
          <a:prstDash val="solid"/>
        </a:ln>
      </xdr:spPr>
    </xdr:pic>
    <xdr:clientData/>
  </xdr:twoCellAnchor>
  <xdr:twoCellAnchor>
    <xdr:from>
      <xdr:col>8</xdr:col>
      <xdr:colOff>123825</xdr:colOff>
      <xdr:row>24</xdr:row>
      <xdr:rowOff>104775</xdr:rowOff>
    </xdr:from>
    <xdr:to>
      <xdr:col>8</xdr:col>
      <xdr:colOff>1455825</xdr:colOff>
      <xdr:row>24</xdr:row>
      <xdr:rowOff>1436775</xdr:rowOff>
    </xdr:to>
    <xdr:pic>
      <xdr:nvPicPr>
        <xdr:cNvPr id="731" name="Имя " descr="Descr "/>
        <xdr:cNvPicPr>
          <a:picLocks noChangeAspect="1"/>
        </xdr:cNvPicPr>
      </xdr:nvPicPr>
      <xdr:blipFill>
        <a:blip xmlns:r="http://schemas.openxmlformats.org/officeDocument/2006/relationships" r:embed="rId164"/>
        <a:stretch>
          <a:fillRect/>
        </a:stretch>
      </xdr:blipFill>
      <xdr:spPr>
        <a:xfrm>
          <a:off x="5238750" y="2219325"/>
          <a:ext cx="1332000" cy="1332000"/>
        </a:xfrm>
        <a:prstGeom prst="rect">
          <a:avLst/>
        </a:prstGeom>
        <a:ln w="9525">
          <a:solidFill>
            <a:srgbClr val="000000"/>
          </a:solidFill>
          <a:prstDash val="solid"/>
        </a:ln>
      </xdr:spPr>
    </xdr:pic>
    <xdr:clientData/>
  </xdr:twoCellAnchor>
  <xdr:twoCellAnchor>
    <xdr:from>
      <xdr:col>8</xdr:col>
      <xdr:colOff>123825</xdr:colOff>
      <xdr:row>29</xdr:row>
      <xdr:rowOff>104775</xdr:rowOff>
    </xdr:from>
    <xdr:to>
      <xdr:col>8</xdr:col>
      <xdr:colOff>1455825</xdr:colOff>
      <xdr:row>29</xdr:row>
      <xdr:rowOff>1436775</xdr:rowOff>
    </xdr:to>
    <xdr:pic>
      <xdr:nvPicPr>
        <xdr:cNvPr id="732" name="Имя " descr="Descr "/>
        <xdr:cNvPicPr>
          <a:picLocks noChangeAspect="1"/>
        </xdr:cNvPicPr>
      </xdr:nvPicPr>
      <xdr:blipFill>
        <a:blip xmlns:r="http://schemas.openxmlformats.org/officeDocument/2006/relationships" r:embed="rId165"/>
        <a:stretch>
          <a:fillRect/>
        </a:stretch>
      </xdr:blipFill>
      <xdr:spPr>
        <a:xfrm>
          <a:off x="5238750" y="3743325"/>
          <a:ext cx="1332000" cy="1332000"/>
        </a:xfrm>
        <a:prstGeom prst="rect">
          <a:avLst/>
        </a:prstGeom>
        <a:ln w="9525">
          <a:solidFill>
            <a:srgbClr val="000000"/>
          </a:solidFill>
          <a:prstDash val="solid"/>
        </a:ln>
      </xdr:spPr>
    </xdr:pic>
    <xdr:clientData/>
  </xdr:twoCellAnchor>
  <xdr:twoCellAnchor>
    <xdr:from>
      <xdr:col>8</xdr:col>
      <xdr:colOff>123825</xdr:colOff>
      <xdr:row>32</xdr:row>
      <xdr:rowOff>104775</xdr:rowOff>
    </xdr:from>
    <xdr:to>
      <xdr:col>8</xdr:col>
      <xdr:colOff>1455825</xdr:colOff>
      <xdr:row>32</xdr:row>
      <xdr:rowOff>1436775</xdr:rowOff>
    </xdr:to>
    <xdr:pic>
      <xdr:nvPicPr>
        <xdr:cNvPr id="763" name="Имя " descr="Descr "/>
        <xdr:cNvPicPr>
          <a:picLocks noChangeAspect="1"/>
        </xdr:cNvPicPr>
      </xdr:nvPicPr>
      <xdr:blipFill>
        <a:blip xmlns:r="http://schemas.openxmlformats.org/officeDocument/2006/relationships" r:embed="rId166"/>
        <a:stretch>
          <a:fillRect/>
        </a:stretch>
      </xdr:blipFill>
      <xdr:spPr>
        <a:xfrm>
          <a:off x="5238750" y="5267325"/>
          <a:ext cx="1332000" cy="1332000"/>
        </a:xfrm>
        <a:prstGeom prst="rect">
          <a:avLst/>
        </a:prstGeom>
        <a:ln w="9525">
          <a:solidFill>
            <a:srgbClr val="000000"/>
          </a:solidFill>
          <a:prstDash val="solid"/>
        </a:ln>
      </xdr:spPr>
    </xdr:pic>
    <xdr:clientData/>
  </xdr:twoCellAnchor>
  <xdr:twoCellAnchor>
    <xdr:from>
      <xdr:col>8</xdr:col>
      <xdr:colOff>123825</xdr:colOff>
      <xdr:row>38</xdr:row>
      <xdr:rowOff>104775</xdr:rowOff>
    </xdr:from>
    <xdr:to>
      <xdr:col>8</xdr:col>
      <xdr:colOff>1455825</xdr:colOff>
      <xdr:row>38</xdr:row>
      <xdr:rowOff>1436775</xdr:rowOff>
    </xdr:to>
    <xdr:pic>
      <xdr:nvPicPr>
        <xdr:cNvPr id="789" name="Имя " descr="Descr "/>
        <xdr:cNvPicPr>
          <a:picLocks noChangeAspect="1"/>
        </xdr:cNvPicPr>
      </xdr:nvPicPr>
      <xdr:blipFill>
        <a:blip xmlns:r="http://schemas.openxmlformats.org/officeDocument/2006/relationships" r:embed="rId167"/>
        <a:stretch>
          <a:fillRect/>
        </a:stretch>
      </xdr:blipFill>
      <xdr:spPr>
        <a:xfrm>
          <a:off x="5238750" y="6791325"/>
          <a:ext cx="1332000" cy="1332000"/>
        </a:xfrm>
        <a:prstGeom prst="rect">
          <a:avLst/>
        </a:prstGeom>
        <a:ln w="9525">
          <a:solidFill>
            <a:srgbClr val="000000"/>
          </a:solidFill>
          <a:prstDash val="solid"/>
        </a:ln>
      </xdr:spPr>
    </xdr:pic>
    <xdr:clientData/>
  </xdr:twoCellAnchor>
  <xdr:twoCellAnchor>
    <xdr:from>
      <xdr:col>8</xdr:col>
      <xdr:colOff>123825</xdr:colOff>
      <xdr:row>61</xdr:row>
      <xdr:rowOff>104775</xdr:rowOff>
    </xdr:from>
    <xdr:to>
      <xdr:col>8</xdr:col>
      <xdr:colOff>1455825</xdr:colOff>
      <xdr:row>61</xdr:row>
      <xdr:rowOff>1436775</xdr:rowOff>
    </xdr:to>
    <xdr:pic>
      <xdr:nvPicPr>
        <xdr:cNvPr id="792" name="Имя " descr="Descr "/>
        <xdr:cNvPicPr>
          <a:picLocks noChangeAspect="1"/>
        </xdr:cNvPicPr>
      </xdr:nvPicPr>
      <xdr:blipFill>
        <a:blip xmlns:r="http://schemas.openxmlformats.org/officeDocument/2006/relationships" r:embed="rId168"/>
        <a:stretch>
          <a:fillRect/>
        </a:stretch>
      </xdr:blipFill>
      <xdr:spPr>
        <a:xfrm>
          <a:off x="5238750" y="8315325"/>
          <a:ext cx="1332000" cy="1332000"/>
        </a:xfrm>
        <a:prstGeom prst="rect">
          <a:avLst/>
        </a:prstGeom>
        <a:ln w="9525">
          <a:solidFill>
            <a:srgbClr val="000000"/>
          </a:solidFill>
          <a:prstDash val="solid"/>
        </a:ln>
      </xdr:spPr>
    </xdr:pic>
    <xdr:clientData/>
  </xdr:twoCellAnchor>
  <xdr:twoCellAnchor>
    <xdr:from>
      <xdr:col>8</xdr:col>
      <xdr:colOff>123825</xdr:colOff>
      <xdr:row>63</xdr:row>
      <xdr:rowOff>104775</xdr:rowOff>
    </xdr:from>
    <xdr:to>
      <xdr:col>8</xdr:col>
      <xdr:colOff>1455825</xdr:colOff>
      <xdr:row>63</xdr:row>
      <xdr:rowOff>1436775</xdr:rowOff>
    </xdr:to>
    <xdr:pic>
      <xdr:nvPicPr>
        <xdr:cNvPr id="798" name="Имя " descr="Descr "/>
        <xdr:cNvPicPr>
          <a:picLocks noChangeAspect="1"/>
        </xdr:cNvPicPr>
      </xdr:nvPicPr>
      <xdr:blipFill>
        <a:blip xmlns:r="http://schemas.openxmlformats.org/officeDocument/2006/relationships" r:embed="rId169"/>
        <a:stretch>
          <a:fillRect/>
        </a:stretch>
      </xdr:blipFill>
      <xdr:spPr>
        <a:xfrm>
          <a:off x="5238750" y="9839325"/>
          <a:ext cx="1332000" cy="1332000"/>
        </a:xfrm>
        <a:prstGeom prst="rect">
          <a:avLst/>
        </a:prstGeom>
        <a:ln w="9525">
          <a:solidFill>
            <a:srgbClr val="000000"/>
          </a:solidFill>
          <a:prstDash val="solid"/>
        </a:ln>
      </xdr:spPr>
    </xdr:pic>
    <xdr:clientData/>
  </xdr:twoCellAnchor>
  <xdr:twoCellAnchor>
    <xdr:from>
      <xdr:col>8</xdr:col>
      <xdr:colOff>123825</xdr:colOff>
      <xdr:row>72</xdr:row>
      <xdr:rowOff>104775</xdr:rowOff>
    </xdr:from>
    <xdr:to>
      <xdr:col>8</xdr:col>
      <xdr:colOff>1455825</xdr:colOff>
      <xdr:row>72</xdr:row>
      <xdr:rowOff>1436775</xdr:rowOff>
    </xdr:to>
    <xdr:pic>
      <xdr:nvPicPr>
        <xdr:cNvPr id="799" name="Имя " descr="Descr "/>
        <xdr:cNvPicPr>
          <a:picLocks noChangeAspect="1"/>
        </xdr:cNvPicPr>
      </xdr:nvPicPr>
      <xdr:blipFill>
        <a:blip xmlns:r="http://schemas.openxmlformats.org/officeDocument/2006/relationships" r:embed="rId170"/>
        <a:stretch>
          <a:fillRect/>
        </a:stretch>
      </xdr:blipFill>
      <xdr:spPr>
        <a:xfrm>
          <a:off x="5238750" y="11363325"/>
          <a:ext cx="1332000" cy="1332000"/>
        </a:xfrm>
        <a:prstGeom prst="rect">
          <a:avLst/>
        </a:prstGeom>
        <a:ln w="9525">
          <a:solidFill>
            <a:srgbClr val="000000"/>
          </a:solidFill>
          <a:prstDash val="solid"/>
        </a:ln>
      </xdr:spPr>
    </xdr:pic>
    <xdr:clientData/>
  </xdr:twoCellAnchor>
  <xdr:twoCellAnchor>
    <xdr:from>
      <xdr:col>8</xdr:col>
      <xdr:colOff>123825</xdr:colOff>
      <xdr:row>76</xdr:row>
      <xdr:rowOff>104775</xdr:rowOff>
    </xdr:from>
    <xdr:to>
      <xdr:col>8</xdr:col>
      <xdr:colOff>1455825</xdr:colOff>
      <xdr:row>76</xdr:row>
      <xdr:rowOff>1436775</xdr:rowOff>
    </xdr:to>
    <xdr:pic>
      <xdr:nvPicPr>
        <xdr:cNvPr id="800" name="Имя " descr="Descr "/>
        <xdr:cNvPicPr>
          <a:picLocks noChangeAspect="1"/>
        </xdr:cNvPicPr>
      </xdr:nvPicPr>
      <xdr:blipFill>
        <a:blip xmlns:r="http://schemas.openxmlformats.org/officeDocument/2006/relationships" r:embed="rId171"/>
        <a:stretch>
          <a:fillRect/>
        </a:stretch>
      </xdr:blipFill>
      <xdr:spPr>
        <a:xfrm>
          <a:off x="5238750" y="12887325"/>
          <a:ext cx="1332000" cy="1332000"/>
        </a:xfrm>
        <a:prstGeom prst="rect">
          <a:avLst/>
        </a:prstGeom>
        <a:ln w="9525">
          <a:solidFill>
            <a:srgbClr val="000000"/>
          </a:solidFill>
          <a:prstDash val="solid"/>
        </a:ln>
      </xdr:spPr>
    </xdr:pic>
    <xdr:clientData/>
  </xdr:twoCellAnchor>
  <xdr:twoCellAnchor>
    <xdr:from>
      <xdr:col>8</xdr:col>
      <xdr:colOff>123825</xdr:colOff>
      <xdr:row>85</xdr:row>
      <xdr:rowOff>104775</xdr:rowOff>
    </xdr:from>
    <xdr:to>
      <xdr:col>8</xdr:col>
      <xdr:colOff>1455825</xdr:colOff>
      <xdr:row>85</xdr:row>
      <xdr:rowOff>1436775</xdr:rowOff>
    </xdr:to>
    <xdr:pic>
      <xdr:nvPicPr>
        <xdr:cNvPr id="802" name="Имя " descr="Descr "/>
        <xdr:cNvPicPr>
          <a:picLocks noChangeAspect="1"/>
        </xdr:cNvPicPr>
      </xdr:nvPicPr>
      <xdr:blipFill>
        <a:blip xmlns:r="http://schemas.openxmlformats.org/officeDocument/2006/relationships" r:embed="rId172"/>
        <a:stretch>
          <a:fillRect/>
        </a:stretch>
      </xdr:blipFill>
      <xdr:spPr>
        <a:xfrm>
          <a:off x="5238750" y="14411325"/>
          <a:ext cx="1332000" cy="1332000"/>
        </a:xfrm>
        <a:prstGeom prst="rect">
          <a:avLst/>
        </a:prstGeom>
        <a:ln w="9525">
          <a:solidFill>
            <a:srgbClr val="000000"/>
          </a:solidFill>
          <a:prstDash val="solid"/>
        </a:ln>
      </xdr:spPr>
    </xdr:pic>
    <xdr:clientData/>
  </xdr:twoCellAnchor>
  <xdr:twoCellAnchor>
    <xdr:from>
      <xdr:col>8</xdr:col>
      <xdr:colOff>123825</xdr:colOff>
      <xdr:row>88</xdr:row>
      <xdr:rowOff>104775</xdr:rowOff>
    </xdr:from>
    <xdr:to>
      <xdr:col>8</xdr:col>
      <xdr:colOff>1455825</xdr:colOff>
      <xdr:row>88</xdr:row>
      <xdr:rowOff>1436775</xdr:rowOff>
    </xdr:to>
    <xdr:pic>
      <xdr:nvPicPr>
        <xdr:cNvPr id="803" name="Имя " descr="Descr "/>
        <xdr:cNvPicPr>
          <a:picLocks noChangeAspect="1"/>
        </xdr:cNvPicPr>
      </xdr:nvPicPr>
      <xdr:blipFill>
        <a:blip xmlns:r="http://schemas.openxmlformats.org/officeDocument/2006/relationships" r:embed="rId173"/>
        <a:stretch>
          <a:fillRect/>
        </a:stretch>
      </xdr:blipFill>
      <xdr:spPr>
        <a:xfrm>
          <a:off x="5238750" y="15935325"/>
          <a:ext cx="1332000" cy="1332000"/>
        </a:xfrm>
        <a:prstGeom prst="rect">
          <a:avLst/>
        </a:prstGeom>
        <a:ln w="9525">
          <a:solidFill>
            <a:srgbClr val="000000"/>
          </a:solidFill>
          <a:prstDash val="solid"/>
        </a:ln>
      </xdr:spPr>
    </xdr:pic>
    <xdr:clientData/>
  </xdr:twoCellAnchor>
  <xdr:twoCellAnchor>
    <xdr:from>
      <xdr:col>8</xdr:col>
      <xdr:colOff>123825</xdr:colOff>
      <xdr:row>98</xdr:row>
      <xdr:rowOff>104775</xdr:rowOff>
    </xdr:from>
    <xdr:to>
      <xdr:col>8</xdr:col>
      <xdr:colOff>1455825</xdr:colOff>
      <xdr:row>98</xdr:row>
      <xdr:rowOff>1436775</xdr:rowOff>
    </xdr:to>
    <xdr:pic>
      <xdr:nvPicPr>
        <xdr:cNvPr id="804" name="Имя " descr="Descr "/>
        <xdr:cNvPicPr>
          <a:picLocks noChangeAspect="1"/>
        </xdr:cNvPicPr>
      </xdr:nvPicPr>
      <xdr:blipFill>
        <a:blip xmlns:r="http://schemas.openxmlformats.org/officeDocument/2006/relationships" r:embed="rId174"/>
        <a:stretch>
          <a:fillRect/>
        </a:stretch>
      </xdr:blipFill>
      <xdr:spPr>
        <a:xfrm>
          <a:off x="5238750" y="17459325"/>
          <a:ext cx="1332000" cy="1332000"/>
        </a:xfrm>
        <a:prstGeom prst="rect">
          <a:avLst/>
        </a:prstGeom>
        <a:ln w="9525">
          <a:solidFill>
            <a:srgbClr val="000000"/>
          </a:solidFill>
          <a:prstDash val="solid"/>
        </a:ln>
      </xdr:spPr>
    </xdr:pic>
    <xdr:clientData/>
  </xdr:twoCellAnchor>
  <xdr:twoCellAnchor>
    <xdr:from>
      <xdr:col>8</xdr:col>
      <xdr:colOff>123825</xdr:colOff>
      <xdr:row>99</xdr:row>
      <xdr:rowOff>104775</xdr:rowOff>
    </xdr:from>
    <xdr:to>
      <xdr:col>8</xdr:col>
      <xdr:colOff>1455825</xdr:colOff>
      <xdr:row>99</xdr:row>
      <xdr:rowOff>1436775</xdr:rowOff>
    </xdr:to>
    <xdr:pic>
      <xdr:nvPicPr>
        <xdr:cNvPr id="805" name="Имя " descr="Descr "/>
        <xdr:cNvPicPr>
          <a:picLocks noChangeAspect="1"/>
        </xdr:cNvPicPr>
      </xdr:nvPicPr>
      <xdr:blipFill>
        <a:blip xmlns:r="http://schemas.openxmlformats.org/officeDocument/2006/relationships" r:embed="rId175"/>
        <a:stretch>
          <a:fillRect/>
        </a:stretch>
      </xdr:blipFill>
      <xdr:spPr>
        <a:xfrm>
          <a:off x="5238750" y="18983325"/>
          <a:ext cx="1332000" cy="1332000"/>
        </a:xfrm>
        <a:prstGeom prst="rect">
          <a:avLst/>
        </a:prstGeom>
        <a:ln w="9525">
          <a:solidFill>
            <a:srgbClr val="000000"/>
          </a:solidFill>
          <a:prstDash val="solid"/>
        </a:ln>
      </xdr:spPr>
    </xdr:pic>
    <xdr:clientData/>
  </xdr:twoCellAnchor>
  <xdr:twoCellAnchor>
    <xdr:from>
      <xdr:col>8</xdr:col>
      <xdr:colOff>123825</xdr:colOff>
      <xdr:row>100</xdr:row>
      <xdr:rowOff>104775</xdr:rowOff>
    </xdr:from>
    <xdr:to>
      <xdr:col>8</xdr:col>
      <xdr:colOff>1455825</xdr:colOff>
      <xdr:row>100</xdr:row>
      <xdr:rowOff>1436775</xdr:rowOff>
    </xdr:to>
    <xdr:pic>
      <xdr:nvPicPr>
        <xdr:cNvPr id="806" name="Имя " descr="Descr "/>
        <xdr:cNvPicPr>
          <a:picLocks noChangeAspect="1"/>
        </xdr:cNvPicPr>
      </xdr:nvPicPr>
      <xdr:blipFill>
        <a:blip xmlns:r="http://schemas.openxmlformats.org/officeDocument/2006/relationships" r:embed="rId176"/>
        <a:stretch>
          <a:fillRect/>
        </a:stretch>
      </xdr:blipFill>
      <xdr:spPr>
        <a:xfrm>
          <a:off x="5238750" y="20507325"/>
          <a:ext cx="1332000" cy="1332000"/>
        </a:xfrm>
        <a:prstGeom prst="rect">
          <a:avLst/>
        </a:prstGeom>
        <a:ln w="9525">
          <a:solidFill>
            <a:srgbClr val="000000"/>
          </a:solidFill>
          <a:prstDash val="solid"/>
        </a:ln>
      </xdr:spPr>
    </xdr:pic>
    <xdr:clientData/>
  </xdr:twoCellAnchor>
  <xdr:twoCellAnchor>
    <xdr:from>
      <xdr:col>8</xdr:col>
      <xdr:colOff>123825</xdr:colOff>
      <xdr:row>102</xdr:row>
      <xdr:rowOff>104775</xdr:rowOff>
    </xdr:from>
    <xdr:to>
      <xdr:col>8</xdr:col>
      <xdr:colOff>1455825</xdr:colOff>
      <xdr:row>102</xdr:row>
      <xdr:rowOff>1436775</xdr:rowOff>
    </xdr:to>
    <xdr:pic>
      <xdr:nvPicPr>
        <xdr:cNvPr id="808" name="Имя " descr="Descr "/>
        <xdr:cNvPicPr>
          <a:picLocks noChangeAspect="1"/>
        </xdr:cNvPicPr>
      </xdr:nvPicPr>
      <xdr:blipFill>
        <a:blip xmlns:r="http://schemas.openxmlformats.org/officeDocument/2006/relationships" r:embed="rId177"/>
        <a:stretch>
          <a:fillRect/>
        </a:stretch>
      </xdr:blipFill>
      <xdr:spPr>
        <a:xfrm>
          <a:off x="5238750" y="22031325"/>
          <a:ext cx="1332000" cy="1332000"/>
        </a:xfrm>
        <a:prstGeom prst="rect">
          <a:avLst/>
        </a:prstGeom>
        <a:ln w="9525">
          <a:solidFill>
            <a:srgbClr val="000000"/>
          </a:solidFill>
          <a:prstDash val="solid"/>
        </a:ln>
      </xdr:spPr>
    </xdr:pic>
    <xdr:clientData/>
  </xdr:twoCellAnchor>
  <xdr:twoCellAnchor>
    <xdr:from>
      <xdr:col>8</xdr:col>
      <xdr:colOff>123825</xdr:colOff>
      <xdr:row>103</xdr:row>
      <xdr:rowOff>104775</xdr:rowOff>
    </xdr:from>
    <xdr:to>
      <xdr:col>8</xdr:col>
      <xdr:colOff>1455825</xdr:colOff>
      <xdr:row>103</xdr:row>
      <xdr:rowOff>1436775</xdr:rowOff>
    </xdr:to>
    <xdr:pic>
      <xdr:nvPicPr>
        <xdr:cNvPr id="809" name="Имя " descr="Descr "/>
        <xdr:cNvPicPr>
          <a:picLocks noChangeAspect="1"/>
        </xdr:cNvPicPr>
      </xdr:nvPicPr>
      <xdr:blipFill>
        <a:blip xmlns:r="http://schemas.openxmlformats.org/officeDocument/2006/relationships" r:embed="rId178"/>
        <a:stretch>
          <a:fillRect/>
        </a:stretch>
      </xdr:blipFill>
      <xdr:spPr>
        <a:xfrm>
          <a:off x="5238750" y="23555325"/>
          <a:ext cx="1332000" cy="1332000"/>
        </a:xfrm>
        <a:prstGeom prst="rect">
          <a:avLst/>
        </a:prstGeom>
        <a:ln w="9525">
          <a:solidFill>
            <a:srgbClr val="000000"/>
          </a:solidFill>
          <a:prstDash val="solid"/>
        </a:ln>
      </xdr:spPr>
    </xdr:pic>
    <xdr:clientData/>
  </xdr:twoCellAnchor>
  <xdr:twoCellAnchor>
    <xdr:from>
      <xdr:col>8</xdr:col>
      <xdr:colOff>123825</xdr:colOff>
      <xdr:row>104</xdr:row>
      <xdr:rowOff>104775</xdr:rowOff>
    </xdr:from>
    <xdr:to>
      <xdr:col>8</xdr:col>
      <xdr:colOff>1455825</xdr:colOff>
      <xdr:row>104</xdr:row>
      <xdr:rowOff>1436775</xdr:rowOff>
    </xdr:to>
    <xdr:pic>
      <xdr:nvPicPr>
        <xdr:cNvPr id="810" name="Имя " descr="Descr "/>
        <xdr:cNvPicPr>
          <a:picLocks noChangeAspect="1"/>
        </xdr:cNvPicPr>
      </xdr:nvPicPr>
      <xdr:blipFill>
        <a:blip xmlns:r="http://schemas.openxmlformats.org/officeDocument/2006/relationships" r:embed="rId179"/>
        <a:stretch>
          <a:fillRect/>
        </a:stretch>
      </xdr:blipFill>
      <xdr:spPr>
        <a:xfrm>
          <a:off x="5238750" y="25079325"/>
          <a:ext cx="1332000" cy="1332000"/>
        </a:xfrm>
        <a:prstGeom prst="rect">
          <a:avLst/>
        </a:prstGeom>
        <a:ln w="9525">
          <a:solidFill>
            <a:srgbClr val="000000"/>
          </a:solidFill>
          <a:prstDash val="solid"/>
        </a:ln>
      </xdr:spPr>
    </xdr:pic>
    <xdr:clientData/>
  </xdr:twoCellAnchor>
  <xdr:twoCellAnchor>
    <xdr:from>
      <xdr:col>8</xdr:col>
      <xdr:colOff>123825</xdr:colOff>
      <xdr:row>111</xdr:row>
      <xdr:rowOff>104775</xdr:rowOff>
    </xdr:from>
    <xdr:to>
      <xdr:col>8</xdr:col>
      <xdr:colOff>1455825</xdr:colOff>
      <xdr:row>111</xdr:row>
      <xdr:rowOff>1436775</xdr:rowOff>
    </xdr:to>
    <xdr:pic>
      <xdr:nvPicPr>
        <xdr:cNvPr id="811" name="Имя " descr="Descr "/>
        <xdr:cNvPicPr>
          <a:picLocks noChangeAspect="1"/>
        </xdr:cNvPicPr>
      </xdr:nvPicPr>
      <xdr:blipFill>
        <a:blip xmlns:r="http://schemas.openxmlformats.org/officeDocument/2006/relationships" r:embed="rId180"/>
        <a:stretch>
          <a:fillRect/>
        </a:stretch>
      </xdr:blipFill>
      <xdr:spPr>
        <a:xfrm>
          <a:off x="5238750" y="26603325"/>
          <a:ext cx="1332000" cy="1332000"/>
        </a:xfrm>
        <a:prstGeom prst="rect">
          <a:avLst/>
        </a:prstGeom>
        <a:ln w="9525">
          <a:solidFill>
            <a:srgbClr val="000000"/>
          </a:solidFill>
          <a:prstDash val="solid"/>
        </a:ln>
      </xdr:spPr>
    </xdr:pic>
    <xdr:clientData/>
  </xdr:twoCellAnchor>
  <xdr:twoCellAnchor>
    <xdr:from>
      <xdr:col>8</xdr:col>
      <xdr:colOff>123825</xdr:colOff>
      <xdr:row>112</xdr:row>
      <xdr:rowOff>104775</xdr:rowOff>
    </xdr:from>
    <xdr:to>
      <xdr:col>8</xdr:col>
      <xdr:colOff>1455825</xdr:colOff>
      <xdr:row>112</xdr:row>
      <xdr:rowOff>1436775</xdr:rowOff>
    </xdr:to>
    <xdr:pic>
      <xdr:nvPicPr>
        <xdr:cNvPr id="812" name="Имя " descr="Descr "/>
        <xdr:cNvPicPr>
          <a:picLocks noChangeAspect="1"/>
        </xdr:cNvPicPr>
      </xdr:nvPicPr>
      <xdr:blipFill>
        <a:blip xmlns:r="http://schemas.openxmlformats.org/officeDocument/2006/relationships" r:embed="rId181"/>
        <a:stretch>
          <a:fillRect/>
        </a:stretch>
      </xdr:blipFill>
      <xdr:spPr>
        <a:xfrm>
          <a:off x="5238750" y="28127325"/>
          <a:ext cx="1332000" cy="1332000"/>
        </a:xfrm>
        <a:prstGeom prst="rect">
          <a:avLst/>
        </a:prstGeom>
        <a:ln w="9525">
          <a:solidFill>
            <a:srgbClr val="000000"/>
          </a:solidFill>
          <a:prstDash val="solid"/>
        </a:ln>
      </xdr:spPr>
    </xdr:pic>
    <xdr:clientData/>
  </xdr:twoCellAnchor>
  <xdr:twoCellAnchor>
    <xdr:from>
      <xdr:col>8</xdr:col>
      <xdr:colOff>123825</xdr:colOff>
      <xdr:row>113</xdr:row>
      <xdr:rowOff>104775</xdr:rowOff>
    </xdr:from>
    <xdr:to>
      <xdr:col>8</xdr:col>
      <xdr:colOff>1455825</xdr:colOff>
      <xdr:row>113</xdr:row>
      <xdr:rowOff>1436775</xdr:rowOff>
    </xdr:to>
    <xdr:pic>
      <xdr:nvPicPr>
        <xdr:cNvPr id="813" name="Имя " descr="Descr "/>
        <xdr:cNvPicPr>
          <a:picLocks noChangeAspect="1"/>
        </xdr:cNvPicPr>
      </xdr:nvPicPr>
      <xdr:blipFill>
        <a:blip xmlns:r="http://schemas.openxmlformats.org/officeDocument/2006/relationships" r:embed="rId182"/>
        <a:stretch>
          <a:fillRect/>
        </a:stretch>
      </xdr:blipFill>
      <xdr:spPr>
        <a:xfrm>
          <a:off x="5238750" y="29651325"/>
          <a:ext cx="1332000" cy="1332000"/>
        </a:xfrm>
        <a:prstGeom prst="rect">
          <a:avLst/>
        </a:prstGeom>
        <a:ln w="9525">
          <a:solidFill>
            <a:srgbClr val="000000"/>
          </a:solidFill>
          <a:prstDash val="solid"/>
        </a:ln>
      </xdr:spPr>
    </xdr:pic>
    <xdr:clientData/>
  </xdr:twoCellAnchor>
  <xdr:twoCellAnchor>
    <xdr:from>
      <xdr:col>8</xdr:col>
      <xdr:colOff>123825</xdr:colOff>
      <xdr:row>114</xdr:row>
      <xdr:rowOff>104775</xdr:rowOff>
    </xdr:from>
    <xdr:to>
      <xdr:col>8</xdr:col>
      <xdr:colOff>1455825</xdr:colOff>
      <xdr:row>114</xdr:row>
      <xdr:rowOff>1436775</xdr:rowOff>
    </xdr:to>
    <xdr:pic>
      <xdr:nvPicPr>
        <xdr:cNvPr id="814" name="Имя " descr="Descr "/>
        <xdr:cNvPicPr>
          <a:picLocks noChangeAspect="1"/>
        </xdr:cNvPicPr>
      </xdr:nvPicPr>
      <xdr:blipFill>
        <a:blip xmlns:r="http://schemas.openxmlformats.org/officeDocument/2006/relationships" r:embed="rId183"/>
        <a:stretch>
          <a:fillRect/>
        </a:stretch>
      </xdr:blipFill>
      <xdr:spPr>
        <a:xfrm>
          <a:off x="5238750" y="31175325"/>
          <a:ext cx="1332000" cy="1332000"/>
        </a:xfrm>
        <a:prstGeom prst="rect">
          <a:avLst/>
        </a:prstGeom>
        <a:ln w="9525">
          <a:solidFill>
            <a:srgbClr val="000000"/>
          </a:solidFill>
          <a:prstDash val="solid"/>
        </a:ln>
      </xdr:spPr>
    </xdr:pic>
    <xdr:clientData/>
  </xdr:twoCellAnchor>
  <xdr:twoCellAnchor>
    <xdr:from>
      <xdr:col>8</xdr:col>
      <xdr:colOff>123825</xdr:colOff>
      <xdr:row>115</xdr:row>
      <xdr:rowOff>104775</xdr:rowOff>
    </xdr:from>
    <xdr:to>
      <xdr:col>8</xdr:col>
      <xdr:colOff>1455825</xdr:colOff>
      <xdr:row>115</xdr:row>
      <xdr:rowOff>1436775</xdr:rowOff>
    </xdr:to>
    <xdr:pic>
      <xdr:nvPicPr>
        <xdr:cNvPr id="815" name="Имя " descr="Descr "/>
        <xdr:cNvPicPr>
          <a:picLocks noChangeAspect="1"/>
        </xdr:cNvPicPr>
      </xdr:nvPicPr>
      <xdr:blipFill>
        <a:blip xmlns:r="http://schemas.openxmlformats.org/officeDocument/2006/relationships" r:embed="rId184"/>
        <a:stretch>
          <a:fillRect/>
        </a:stretch>
      </xdr:blipFill>
      <xdr:spPr>
        <a:xfrm>
          <a:off x="5238750" y="32699325"/>
          <a:ext cx="1332000" cy="1332000"/>
        </a:xfrm>
        <a:prstGeom prst="rect">
          <a:avLst/>
        </a:prstGeom>
        <a:ln w="9525">
          <a:solidFill>
            <a:srgbClr val="000000"/>
          </a:solidFill>
          <a:prstDash val="solid"/>
        </a:ln>
      </xdr:spPr>
    </xdr:pic>
    <xdr:clientData/>
  </xdr:twoCellAnchor>
  <xdr:twoCellAnchor>
    <xdr:from>
      <xdr:col>8</xdr:col>
      <xdr:colOff>123825</xdr:colOff>
      <xdr:row>116</xdr:row>
      <xdr:rowOff>104775</xdr:rowOff>
    </xdr:from>
    <xdr:to>
      <xdr:col>8</xdr:col>
      <xdr:colOff>1455825</xdr:colOff>
      <xdr:row>116</xdr:row>
      <xdr:rowOff>1436775</xdr:rowOff>
    </xdr:to>
    <xdr:pic>
      <xdr:nvPicPr>
        <xdr:cNvPr id="816" name="Имя " descr="Descr "/>
        <xdr:cNvPicPr>
          <a:picLocks noChangeAspect="1"/>
        </xdr:cNvPicPr>
      </xdr:nvPicPr>
      <xdr:blipFill>
        <a:blip xmlns:r="http://schemas.openxmlformats.org/officeDocument/2006/relationships" r:embed="rId185"/>
        <a:stretch>
          <a:fillRect/>
        </a:stretch>
      </xdr:blipFill>
      <xdr:spPr>
        <a:xfrm>
          <a:off x="5238750" y="34223325"/>
          <a:ext cx="1332000" cy="1332000"/>
        </a:xfrm>
        <a:prstGeom prst="rect">
          <a:avLst/>
        </a:prstGeom>
        <a:ln w="9525">
          <a:solidFill>
            <a:srgbClr val="000000"/>
          </a:solidFill>
          <a:prstDash val="solid"/>
        </a:ln>
      </xdr:spPr>
    </xdr:pic>
    <xdr:clientData/>
  </xdr:twoCellAnchor>
  <xdr:twoCellAnchor>
    <xdr:from>
      <xdr:col>8</xdr:col>
      <xdr:colOff>123825</xdr:colOff>
      <xdr:row>117</xdr:row>
      <xdr:rowOff>104775</xdr:rowOff>
    </xdr:from>
    <xdr:to>
      <xdr:col>8</xdr:col>
      <xdr:colOff>1455825</xdr:colOff>
      <xdr:row>117</xdr:row>
      <xdr:rowOff>1436775</xdr:rowOff>
    </xdr:to>
    <xdr:pic>
      <xdr:nvPicPr>
        <xdr:cNvPr id="817" name="Имя " descr="Descr "/>
        <xdr:cNvPicPr>
          <a:picLocks noChangeAspect="1"/>
        </xdr:cNvPicPr>
      </xdr:nvPicPr>
      <xdr:blipFill>
        <a:blip xmlns:r="http://schemas.openxmlformats.org/officeDocument/2006/relationships" r:embed="rId186"/>
        <a:stretch>
          <a:fillRect/>
        </a:stretch>
      </xdr:blipFill>
      <xdr:spPr>
        <a:xfrm>
          <a:off x="5238750" y="35747325"/>
          <a:ext cx="1332000" cy="1332000"/>
        </a:xfrm>
        <a:prstGeom prst="rect">
          <a:avLst/>
        </a:prstGeom>
        <a:ln w="9525">
          <a:solidFill>
            <a:srgbClr val="000000"/>
          </a:solidFill>
          <a:prstDash val="solid"/>
        </a:ln>
      </xdr:spPr>
    </xdr:pic>
    <xdr:clientData/>
  </xdr:twoCellAnchor>
  <xdr:twoCellAnchor>
    <xdr:from>
      <xdr:col>8</xdr:col>
      <xdr:colOff>123825</xdr:colOff>
      <xdr:row>120</xdr:row>
      <xdr:rowOff>104775</xdr:rowOff>
    </xdr:from>
    <xdr:to>
      <xdr:col>8</xdr:col>
      <xdr:colOff>1455825</xdr:colOff>
      <xdr:row>120</xdr:row>
      <xdr:rowOff>1436775</xdr:rowOff>
    </xdr:to>
    <xdr:pic>
      <xdr:nvPicPr>
        <xdr:cNvPr id="818" name="Имя " descr="Descr "/>
        <xdr:cNvPicPr>
          <a:picLocks noChangeAspect="1"/>
        </xdr:cNvPicPr>
      </xdr:nvPicPr>
      <xdr:blipFill>
        <a:blip xmlns:r="http://schemas.openxmlformats.org/officeDocument/2006/relationships" r:embed="rId187"/>
        <a:stretch>
          <a:fillRect/>
        </a:stretch>
      </xdr:blipFill>
      <xdr:spPr>
        <a:xfrm>
          <a:off x="5238750" y="37271325"/>
          <a:ext cx="1332000" cy="1332000"/>
        </a:xfrm>
        <a:prstGeom prst="rect">
          <a:avLst/>
        </a:prstGeom>
        <a:ln w="9525">
          <a:solidFill>
            <a:srgbClr val="000000"/>
          </a:solidFill>
          <a:prstDash val="solid"/>
        </a:ln>
      </xdr:spPr>
    </xdr:pic>
    <xdr:clientData/>
  </xdr:twoCellAnchor>
  <xdr:twoCellAnchor>
    <xdr:from>
      <xdr:col>8</xdr:col>
      <xdr:colOff>123825</xdr:colOff>
      <xdr:row>122</xdr:row>
      <xdr:rowOff>104775</xdr:rowOff>
    </xdr:from>
    <xdr:to>
      <xdr:col>8</xdr:col>
      <xdr:colOff>1455825</xdr:colOff>
      <xdr:row>122</xdr:row>
      <xdr:rowOff>1436775</xdr:rowOff>
    </xdr:to>
    <xdr:pic>
      <xdr:nvPicPr>
        <xdr:cNvPr id="819" name="Имя " descr="Descr "/>
        <xdr:cNvPicPr>
          <a:picLocks noChangeAspect="1"/>
        </xdr:cNvPicPr>
      </xdr:nvPicPr>
      <xdr:blipFill>
        <a:blip xmlns:r="http://schemas.openxmlformats.org/officeDocument/2006/relationships" r:embed="rId188"/>
        <a:stretch>
          <a:fillRect/>
        </a:stretch>
      </xdr:blipFill>
      <xdr:spPr>
        <a:xfrm>
          <a:off x="5238750" y="38795325"/>
          <a:ext cx="1332000" cy="1332000"/>
        </a:xfrm>
        <a:prstGeom prst="rect">
          <a:avLst/>
        </a:prstGeom>
        <a:ln w="9525">
          <a:solidFill>
            <a:srgbClr val="000000"/>
          </a:solidFill>
          <a:prstDash val="solid"/>
        </a:ln>
      </xdr:spPr>
    </xdr:pic>
    <xdr:clientData/>
  </xdr:twoCellAnchor>
  <xdr:twoCellAnchor>
    <xdr:from>
      <xdr:col>8</xdr:col>
      <xdr:colOff>123825</xdr:colOff>
      <xdr:row>131</xdr:row>
      <xdr:rowOff>104775</xdr:rowOff>
    </xdr:from>
    <xdr:to>
      <xdr:col>8</xdr:col>
      <xdr:colOff>1455825</xdr:colOff>
      <xdr:row>131</xdr:row>
      <xdr:rowOff>1436775</xdr:rowOff>
    </xdr:to>
    <xdr:pic>
      <xdr:nvPicPr>
        <xdr:cNvPr id="820" name="Имя " descr="Descr "/>
        <xdr:cNvPicPr>
          <a:picLocks noChangeAspect="1"/>
        </xdr:cNvPicPr>
      </xdr:nvPicPr>
      <xdr:blipFill>
        <a:blip xmlns:r="http://schemas.openxmlformats.org/officeDocument/2006/relationships" r:embed="rId189"/>
        <a:stretch>
          <a:fillRect/>
        </a:stretch>
      </xdr:blipFill>
      <xdr:spPr>
        <a:xfrm>
          <a:off x="5238750" y="40319325"/>
          <a:ext cx="1332000" cy="1332000"/>
        </a:xfrm>
        <a:prstGeom prst="rect">
          <a:avLst/>
        </a:prstGeom>
        <a:ln w="9525">
          <a:solidFill>
            <a:srgbClr val="000000"/>
          </a:solidFill>
          <a:prstDash val="solid"/>
        </a:ln>
      </xdr:spPr>
    </xdr:pic>
    <xdr:clientData/>
  </xdr:twoCellAnchor>
  <xdr:twoCellAnchor>
    <xdr:from>
      <xdr:col>8</xdr:col>
      <xdr:colOff>123825</xdr:colOff>
      <xdr:row>134</xdr:row>
      <xdr:rowOff>104775</xdr:rowOff>
    </xdr:from>
    <xdr:to>
      <xdr:col>8</xdr:col>
      <xdr:colOff>1455825</xdr:colOff>
      <xdr:row>134</xdr:row>
      <xdr:rowOff>1436775</xdr:rowOff>
    </xdr:to>
    <xdr:pic>
      <xdr:nvPicPr>
        <xdr:cNvPr id="821" name="Имя " descr="Descr "/>
        <xdr:cNvPicPr>
          <a:picLocks noChangeAspect="1"/>
        </xdr:cNvPicPr>
      </xdr:nvPicPr>
      <xdr:blipFill>
        <a:blip xmlns:r="http://schemas.openxmlformats.org/officeDocument/2006/relationships" r:embed="rId190"/>
        <a:stretch>
          <a:fillRect/>
        </a:stretch>
      </xdr:blipFill>
      <xdr:spPr>
        <a:xfrm>
          <a:off x="5238750" y="41843325"/>
          <a:ext cx="1332000" cy="1332000"/>
        </a:xfrm>
        <a:prstGeom prst="rect">
          <a:avLst/>
        </a:prstGeom>
        <a:ln w="9525">
          <a:solidFill>
            <a:srgbClr val="000000"/>
          </a:solidFill>
          <a:prstDash val="solid"/>
        </a:ln>
      </xdr:spPr>
    </xdr:pic>
    <xdr:clientData/>
  </xdr:twoCellAnchor>
  <xdr:twoCellAnchor>
    <xdr:from>
      <xdr:col>8</xdr:col>
      <xdr:colOff>123825</xdr:colOff>
      <xdr:row>133</xdr:row>
      <xdr:rowOff>104775</xdr:rowOff>
    </xdr:from>
    <xdr:to>
      <xdr:col>8</xdr:col>
      <xdr:colOff>1455825</xdr:colOff>
      <xdr:row>133</xdr:row>
      <xdr:rowOff>1436775</xdr:rowOff>
    </xdr:to>
    <xdr:pic>
      <xdr:nvPicPr>
        <xdr:cNvPr id="822" name="Имя " descr="Descr "/>
        <xdr:cNvPicPr>
          <a:picLocks noChangeAspect="1"/>
        </xdr:cNvPicPr>
      </xdr:nvPicPr>
      <xdr:blipFill>
        <a:blip xmlns:r="http://schemas.openxmlformats.org/officeDocument/2006/relationships" r:embed="rId191"/>
        <a:stretch>
          <a:fillRect/>
        </a:stretch>
      </xdr:blipFill>
      <xdr:spPr>
        <a:xfrm>
          <a:off x="5238750" y="43367325"/>
          <a:ext cx="1332000" cy="1332000"/>
        </a:xfrm>
        <a:prstGeom prst="rect">
          <a:avLst/>
        </a:prstGeom>
        <a:ln w="9525">
          <a:solidFill>
            <a:srgbClr val="000000"/>
          </a:solidFill>
          <a:prstDash val="solid"/>
        </a:ln>
      </xdr:spPr>
    </xdr:pic>
    <xdr:clientData/>
  </xdr:twoCellAnchor>
  <xdr:twoCellAnchor>
    <xdr:from>
      <xdr:col>8</xdr:col>
      <xdr:colOff>123825</xdr:colOff>
      <xdr:row>154</xdr:row>
      <xdr:rowOff>104775</xdr:rowOff>
    </xdr:from>
    <xdr:to>
      <xdr:col>8</xdr:col>
      <xdr:colOff>1455825</xdr:colOff>
      <xdr:row>154</xdr:row>
      <xdr:rowOff>1436775</xdr:rowOff>
    </xdr:to>
    <xdr:pic>
      <xdr:nvPicPr>
        <xdr:cNvPr id="823" name="Имя " descr="Descr "/>
        <xdr:cNvPicPr>
          <a:picLocks noChangeAspect="1"/>
        </xdr:cNvPicPr>
      </xdr:nvPicPr>
      <xdr:blipFill>
        <a:blip xmlns:r="http://schemas.openxmlformats.org/officeDocument/2006/relationships" r:embed="rId192"/>
        <a:stretch>
          <a:fillRect/>
        </a:stretch>
      </xdr:blipFill>
      <xdr:spPr>
        <a:xfrm>
          <a:off x="5238750" y="44891325"/>
          <a:ext cx="1332000" cy="1332000"/>
        </a:xfrm>
        <a:prstGeom prst="rect">
          <a:avLst/>
        </a:prstGeom>
        <a:ln w="9525">
          <a:solidFill>
            <a:srgbClr val="000000"/>
          </a:solidFill>
          <a:prstDash val="solid"/>
        </a:ln>
      </xdr:spPr>
    </xdr:pic>
    <xdr:clientData/>
  </xdr:twoCellAnchor>
  <xdr:twoCellAnchor>
    <xdr:from>
      <xdr:col>8</xdr:col>
      <xdr:colOff>123825</xdr:colOff>
      <xdr:row>155</xdr:row>
      <xdr:rowOff>104775</xdr:rowOff>
    </xdr:from>
    <xdr:to>
      <xdr:col>8</xdr:col>
      <xdr:colOff>1455825</xdr:colOff>
      <xdr:row>155</xdr:row>
      <xdr:rowOff>1436775</xdr:rowOff>
    </xdr:to>
    <xdr:pic>
      <xdr:nvPicPr>
        <xdr:cNvPr id="824" name="Имя " descr="Descr "/>
        <xdr:cNvPicPr>
          <a:picLocks noChangeAspect="1"/>
        </xdr:cNvPicPr>
      </xdr:nvPicPr>
      <xdr:blipFill>
        <a:blip xmlns:r="http://schemas.openxmlformats.org/officeDocument/2006/relationships" r:embed="rId193"/>
        <a:stretch>
          <a:fillRect/>
        </a:stretch>
      </xdr:blipFill>
      <xdr:spPr>
        <a:xfrm>
          <a:off x="5238750" y="46415325"/>
          <a:ext cx="1332000" cy="1332000"/>
        </a:xfrm>
        <a:prstGeom prst="rect">
          <a:avLst/>
        </a:prstGeom>
        <a:ln w="9525">
          <a:solidFill>
            <a:srgbClr val="000000"/>
          </a:solidFill>
          <a:prstDash val="solid"/>
        </a:ln>
      </xdr:spPr>
    </xdr:pic>
    <xdr:clientData/>
  </xdr:twoCellAnchor>
  <xdr:twoCellAnchor>
    <xdr:from>
      <xdr:col>8</xdr:col>
      <xdr:colOff>123825</xdr:colOff>
      <xdr:row>158</xdr:row>
      <xdr:rowOff>104775</xdr:rowOff>
    </xdr:from>
    <xdr:to>
      <xdr:col>8</xdr:col>
      <xdr:colOff>1455825</xdr:colOff>
      <xdr:row>158</xdr:row>
      <xdr:rowOff>1436775</xdr:rowOff>
    </xdr:to>
    <xdr:pic>
      <xdr:nvPicPr>
        <xdr:cNvPr id="825" name="Имя " descr="Descr "/>
        <xdr:cNvPicPr>
          <a:picLocks noChangeAspect="1"/>
        </xdr:cNvPicPr>
      </xdr:nvPicPr>
      <xdr:blipFill>
        <a:blip xmlns:r="http://schemas.openxmlformats.org/officeDocument/2006/relationships" r:embed="rId194"/>
        <a:stretch>
          <a:fillRect/>
        </a:stretch>
      </xdr:blipFill>
      <xdr:spPr>
        <a:xfrm>
          <a:off x="5238750" y="47939325"/>
          <a:ext cx="1332000" cy="1332000"/>
        </a:xfrm>
        <a:prstGeom prst="rect">
          <a:avLst/>
        </a:prstGeom>
        <a:ln w="9525">
          <a:solidFill>
            <a:srgbClr val="000000"/>
          </a:solidFill>
          <a:prstDash val="solid"/>
        </a:ln>
      </xdr:spPr>
    </xdr:pic>
    <xdr:clientData/>
  </xdr:twoCellAnchor>
  <xdr:twoCellAnchor>
    <xdr:from>
      <xdr:col>8</xdr:col>
      <xdr:colOff>123825</xdr:colOff>
      <xdr:row>184</xdr:row>
      <xdr:rowOff>104775</xdr:rowOff>
    </xdr:from>
    <xdr:to>
      <xdr:col>8</xdr:col>
      <xdr:colOff>1455825</xdr:colOff>
      <xdr:row>184</xdr:row>
      <xdr:rowOff>1436775</xdr:rowOff>
    </xdr:to>
    <xdr:pic>
      <xdr:nvPicPr>
        <xdr:cNvPr id="826" name="Имя " descr="Descr "/>
        <xdr:cNvPicPr>
          <a:picLocks noChangeAspect="1"/>
        </xdr:cNvPicPr>
      </xdr:nvPicPr>
      <xdr:blipFill>
        <a:blip xmlns:r="http://schemas.openxmlformats.org/officeDocument/2006/relationships" r:embed="rId195"/>
        <a:stretch>
          <a:fillRect/>
        </a:stretch>
      </xdr:blipFill>
      <xdr:spPr>
        <a:xfrm>
          <a:off x="5238750" y="49463325"/>
          <a:ext cx="1332000" cy="1332000"/>
        </a:xfrm>
        <a:prstGeom prst="rect">
          <a:avLst/>
        </a:prstGeom>
        <a:ln w="9525">
          <a:solidFill>
            <a:srgbClr val="000000"/>
          </a:solidFill>
          <a:prstDash val="solid"/>
        </a:ln>
      </xdr:spPr>
    </xdr:pic>
    <xdr:clientData/>
  </xdr:twoCellAnchor>
  <xdr:twoCellAnchor>
    <xdr:from>
      <xdr:col>8</xdr:col>
      <xdr:colOff>123825</xdr:colOff>
      <xdr:row>190</xdr:row>
      <xdr:rowOff>104775</xdr:rowOff>
    </xdr:from>
    <xdr:to>
      <xdr:col>8</xdr:col>
      <xdr:colOff>1455825</xdr:colOff>
      <xdr:row>190</xdr:row>
      <xdr:rowOff>1436775</xdr:rowOff>
    </xdr:to>
    <xdr:pic>
      <xdr:nvPicPr>
        <xdr:cNvPr id="827" name="Имя " descr="Descr "/>
        <xdr:cNvPicPr>
          <a:picLocks noChangeAspect="1"/>
        </xdr:cNvPicPr>
      </xdr:nvPicPr>
      <xdr:blipFill>
        <a:blip xmlns:r="http://schemas.openxmlformats.org/officeDocument/2006/relationships" r:embed="rId196"/>
        <a:stretch>
          <a:fillRect/>
        </a:stretch>
      </xdr:blipFill>
      <xdr:spPr>
        <a:xfrm>
          <a:off x="5238750" y="50987325"/>
          <a:ext cx="1332000" cy="1332000"/>
        </a:xfrm>
        <a:prstGeom prst="rect">
          <a:avLst/>
        </a:prstGeom>
        <a:ln w="9525">
          <a:solidFill>
            <a:srgbClr val="000000"/>
          </a:solidFill>
          <a:prstDash val="solid"/>
        </a:ln>
      </xdr:spPr>
    </xdr:pic>
    <xdr:clientData/>
  </xdr:twoCellAnchor>
  <xdr:twoCellAnchor>
    <xdr:from>
      <xdr:col>8</xdr:col>
      <xdr:colOff>123825</xdr:colOff>
      <xdr:row>210</xdr:row>
      <xdr:rowOff>104775</xdr:rowOff>
    </xdr:from>
    <xdr:to>
      <xdr:col>8</xdr:col>
      <xdr:colOff>1455825</xdr:colOff>
      <xdr:row>210</xdr:row>
      <xdr:rowOff>1436775</xdr:rowOff>
    </xdr:to>
    <xdr:pic>
      <xdr:nvPicPr>
        <xdr:cNvPr id="828" name="Имя " descr="Descr "/>
        <xdr:cNvPicPr>
          <a:picLocks noChangeAspect="1"/>
        </xdr:cNvPicPr>
      </xdr:nvPicPr>
      <xdr:blipFill>
        <a:blip xmlns:r="http://schemas.openxmlformats.org/officeDocument/2006/relationships" r:embed="rId197"/>
        <a:stretch>
          <a:fillRect/>
        </a:stretch>
      </xdr:blipFill>
      <xdr:spPr>
        <a:xfrm>
          <a:off x="5238750" y="52511325"/>
          <a:ext cx="1332000" cy="1332000"/>
        </a:xfrm>
        <a:prstGeom prst="rect">
          <a:avLst/>
        </a:prstGeom>
        <a:ln w="9525">
          <a:solidFill>
            <a:srgbClr val="000000"/>
          </a:solidFill>
          <a:prstDash val="solid"/>
        </a:ln>
      </xdr:spPr>
    </xdr:pic>
    <xdr:clientData/>
  </xdr:twoCellAnchor>
  <xdr:twoCellAnchor>
    <xdr:from>
      <xdr:col>8</xdr:col>
      <xdr:colOff>123825</xdr:colOff>
      <xdr:row>211</xdr:row>
      <xdr:rowOff>104775</xdr:rowOff>
    </xdr:from>
    <xdr:to>
      <xdr:col>8</xdr:col>
      <xdr:colOff>1455825</xdr:colOff>
      <xdr:row>211</xdr:row>
      <xdr:rowOff>1436775</xdr:rowOff>
    </xdr:to>
    <xdr:pic>
      <xdr:nvPicPr>
        <xdr:cNvPr id="829" name="Имя " descr="Descr "/>
        <xdr:cNvPicPr>
          <a:picLocks noChangeAspect="1"/>
        </xdr:cNvPicPr>
      </xdr:nvPicPr>
      <xdr:blipFill>
        <a:blip xmlns:r="http://schemas.openxmlformats.org/officeDocument/2006/relationships" r:embed="rId198"/>
        <a:stretch>
          <a:fillRect/>
        </a:stretch>
      </xdr:blipFill>
      <xdr:spPr>
        <a:xfrm>
          <a:off x="5238750" y="54035325"/>
          <a:ext cx="1332000" cy="1332000"/>
        </a:xfrm>
        <a:prstGeom prst="rect">
          <a:avLst/>
        </a:prstGeom>
        <a:ln w="9525">
          <a:solidFill>
            <a:srgbClr val="000000"/>
          </a:solidFill>
          <a:prstDash val="solid"/>
        </a:ln>
      </xdr:spPr>
    </xdr:pic>
    <xdr:clientData/>
  </xdr:twoCellAnchor>
  <xdr:twoCellAnchor>
    <xdr:from>
      <xdr:col>8</xdr:col>
      <xdr:colOff>123825</xdr:colOff>
      <xdr:row>213</xdr:row>
      <xdr:rowOff>104775</xdr:rowOff>
    </xdr:from>
    <xdr:to>
      <xdr:col>8</xdr:col>
      <xdr:colOff>1455825</xdr:colOff>
      <xdr:row>213</xdr:row>
      <xdr:rowOff>1436775</xdr:rowOff>
    </xdr:to>
    <xdr:pic>
      <xdr:nvPicPr>
        <xdr:cNvPr id="830" name="Имя " descr="Descr "/>
        <xdr:cNvPicPr>
          <a:picLocks noChangeAspect="1"/>
        </xdr:cNvPicPr>
      </xdr:nvPicPr>
      <xdr:blipFill>
        <a:blip xmlns:r="http://schemas.openxmlformats.org/officeDocument/2006/relationships" r:embed="rId199"/>
        <a:stretch>
          <a:fillRect/>
        </a:stretch>
      </xdr:blipFill>
      <xdr:spPr>
        <a:xfrm>
          <a:off x="5238750" y="55559325"/>
          <a:ext cx="1332000" cy="1332000"/>
        </a:xfrm>
        <a:prstGeom prst="rect">
          <a:avLst/>
        </a:prstGeom>
        <a:ln w="9525">
          <a:solidFill>
            <a:srgbClr val="000000"/>
          </a:solidFill>
          <a:prstDash val="solid"/>
        </a:ln>
      </xdr:spPr>
    </xdr:pic>
    <xdr:clientData/>
  </xdr:twoCellAnchor>
  <xdr:twoCellAnchor>
    <xdr:from>
      <xdr:col>8</xdr:col>
      <xdr:colOff>123825</xdr:colOff>
      <xdr:row>215</xdr:row>
      <xdr:rowOff>104775</xdr:rowOff>
    </xdr:from>
    <xdr:to>
      <xdr:col>8</xdr:col>
      <xdr:colOff>1455825</xdr:colOff>
      <xdr:row>215</xdr:row>
      <xdr:rowOff>1436775</xdr:rowOff>
    </xdr:to>
    <xdr:pic>
      <xdr:nvPicPr>
        <xdr:cNvPr id="831" name="Имя " descr="Descr "/>
        <xdr:cNvPicPr>
          <a:picLocks noChangeAspect="1"/>
        </xdr:cNvPicPr>
      </xdr:nvPicPr>
      <xdr:blipFill>
        <a:blip xmlns:r="http://schemas.openxmlformats.org/officeDocument/2006/relationships" r:embed="rId200"/>
        <a:stretch>
          <a:fillRect/>
        </a:stretch>
      </xdr:blipFill>
      <xdr:spPr>
        <a:xfrm>
          <a:off x="5238750" y="57083325"/>
          <a:ext cx="1332000" cy="1332000"/>
        </a:xfrm>
        <a:prstGeom prst="rect">
          <a:avLst/>
        </a:prstGeom>
        <a:ln w="9525">
          <a:solidFill>
            <a:srgbClr val="000000"/>
          </a:solidFill>
          <a:prstDash val="solid"/>
        </a:ln>
      </xdr:spPr>
    </xdr:pic>
    <xdr:clientData/>
  </xdr:twoCellAnchor>
  <xdr:twoCellAnchor>
    <xdr:from>
      <xdr:col>8</xdr:col>
      <xdr:colOff>123825</xdr:colOff>
      <xdr:row>234</xdr:row>
      <xdr:rowOff>104775</xdr:rowOff>
    </xdr:from>
    <xdr:to>
      <xdr:col>8</xdr:col>
      <xdr:colOff>1455825</xdr:colOff>
      <xdr:row>234</xdr:row>
      <xdr:rowOff>1436775</xdr:rowOff>
    </xdr:to>
    <xdr:pic>
      <xdr:nvPicPr>
        <xdr:cNvPr id="832" name="Имя " descr="Descr "/>
        <xdr:cNvPicPr>
          <a:picLocks noChangeAspect="1"/>
        </xdr:cNvPicPr>
      </xdr:nvPicPr>
      <xdr:blipFill>
        <a:blip xmlns:r="http://schemas.openxmlformats.org/officeDocument/2006/relationships" r:embed="rId201"/>
        <a:stretch>
          <a:fillRect/>
        </a:stretch>
      </xdr:blipFill>
      <xdr:spPr>
        <a:xfrm>
          <a:off x="5238750" y="58607325"/>
          <a:ext cx="1332000" cy="1332000"/>
        </a:xfrm>
        <a:prstGeom prst="rect">
          <a:avLst/>
        </a:prstGeom>
        <a:ln w="9525">
          <a:solidFill>
            <a:srgbClr val="000000"/>
          </a:solidFill>
          <a:prstDash val="solid"/>
        </a:ln>
      </xdr:spPr>
    </xdr:pic>
    <xdr:clientData/>
  </xdr:twoCellAnchor>
  <xdr:twoCellAnchor>
    <xdr:from>
      <xdr:col>8</xdr:col>
      <xdr:colOff>123825</xdr:colOff>
      <xdr:row>236</xdr:row>
      <xdr:rowOff>104775</xdr:rowOff>
    </xdr:from>
    <xdr:to>
      <xdr:col>8</xdr:col>
      <xdr:colOff>1455825</xdr:colOff>
      <xdr:row>236</xdr:row>
      <xdr:rowOff>1436775</xdr:rowOff>
    </xdr:to>
    <xdr:pic>
      <xdr:nvPicPr>
        <xdr:cNvPr id="833" name="Имя " descr="Descr "/>
        <xdr:cNvPicPr>
          <a:picLocks noChangeAspect="1"/>
        </xdr:cNvPicPr>
      </xdr:nvPicPr>
      <xdr:blipFill>
        <a:blip xmlns:r="http://schemas.openxmlformats.org/officeDocument/2006/relationships" r:embed="rId202"/>
        <a:stretch>
          <a:fillRect/>
        </a:stretch>
      </xdr:blipFill>
      <xdr:spPr>
        <a:xfrm>
          <a:off x="5238750" y="60131325"/>
          <a:ext cx="1332000" cy="1332000"/>
        </a:xfrm>
        <a:prstGeom prst="rect">
          <a:avLst/>
        </a:prstGeom>
        <a:ln w="9525">
          <a:solidFill>
            <a:srgbClr val="000000"/>
          </a:solidFill>
          <a:prstDash val="solid"/>
        </a:ln>
      </xdr:spPr>
    </xdr:pic>
    <xdr:clientData/>
  </xdr:twoCellAnchor>
  <xdr:twoCellAnchor>
    <xdr:from>
      <xdr:col>8</xdr:col>
      <xdr:colOff>123825</xdr:colOff>
      <xdr:row>242</xdr:row>
      <xdr:rowOff>104775</xdr:rowOff>
    </xdr:from>
    <xdr:to>
      <xdr:col>8</xdr:col>
      <xdr:colOff>1455825</xdr:colOff>
      <xdr:row>242</xdr:row>
      <xdr:rowOff>1436775</xdr:rowOff>
    </xdr:to>
    <xdr:pic>
      <xdr:nvPicPr>
        <xdr:cNvPr id="834" name="Имя " descr="Descr "/>
        <xdr:cNvPicPr>
          <a:picLocks noChangeAspect="1"/>
        </xdr:cNvPicPr>
      </xdr:nvPicPr>
      <xdr:blipFill>
        <a:blip xmlns:r="http://schemas.openxmlformats.org/officeDocument/2006/relationships" r:embed="rId203"/>
        <a:stretch>
          <a:fillRect/>
        </a:stretch>
      </xdr:blipFill>
      <xdr:spPr>
        <a:xfrm>
          <a:off x="5238750" y="61655325"/>
          <a:ext cx="1332000" cy="1332000"/>
        </a:xfrm>
        <a:prstGeom prst="rect">
          <a:avLst/>
        </a:prstGeom>
        <a:ln w="9525">
          <a:solidFill>
            <a:srgbClr val="000000"/>
          </a:solidFill>
          <a:prstDash val="solid"/>
        </a:ln>
      </xdr:spPr>
    </xdr:pic>
    <xdr:clientData/>
  </xdr:twoCellAnchor>
  <xdr:twoCellAnchor>
    <xdr:from>
      <xdr:col>8</xdr:col>
      <xdr:colOff>123825</xdr:colOff>
      <xdr:row>259</xdr:row>
      <xdr:rowOff>104775</xdr:rowOff>
    </xdr:from>
    <xdr:to>
      <xdr:col>8</xdr:col>
      <xdr:colOff>1455825</xdr:colOff>
      <xdr:row>259</xdr:row>
      <xdr:rowOff>1436775</xdr:rowOff>
    </xdr:to>
    <xdr:pic>
      <xdr:nvPicPr>
        <xdr:cNvPr id="835" name="Имя " descr="Descr "/>
        <xdr:cNvPicPr>
          <a:picLocks noChangeAspect="1"/>
        </xdr:cNvPicPr>
      </xdr:nvPicPr>
      <xdr:blipFill>
        <a:blip xmlns:r="http://schemas.openxmlformats.org/officeDocument/2006/relationships" r:embed="rId204"/>
        <a:stretch>
          <a:fillRect/>
        </a:stretch>
      </xdr:blipFill>
      <xdr:spPr>
        <a:xfrm>
          <a:off x="5238750" y="63179325"/>
          <a:ext cx="1332000" cy="1332000"/>
        </a:xfrm>
        <a:prstGeom prst="rect">
          <a:avLst/>
        </a:prstGeom>
        <a:ln w="9525">
          <a:solidFill>
            <a:srgbClr val="000000"/>
          </a:solidFill>
          <a:prstDash val="solid"/>
        </a:ln>
      </xdr:spPr>
    </xdr:pic>
    <xdr:clientData/>
  </xdr:twoCellAnchor>
  <xdr:twoCellAnchor>
    <xdr:from>
      <xdr:col>8</xdr:col>
      <xdr:colOff>123825</xdr:colOff>
      <xdr:row>260</xdr:row>
      <xdr:rowOff>104775</xdr:rowOff>
    </xdr:from>
    <xdr:to>
      <xdr:col>8</xdr:col>
      <xdr:colOff>1455825</xdr:colOff>
      <xdr:row>260</xdr:row>
      <xdr:rowOff>1436775</xdr:rowOff>
    </xdr:to>
    <xdr:pic>
      <xdr:nvPicPr>
        <xdr:cNvPr id="836" name="Имя " descr="Descr "/>
        <xdr:cNvPicPr>
          <a:picLocks noChangeAspect="1"/>
        </xdr:cNvPicPr>
      </xdr:nvPicPr>
      <xdr:blipFill>
        <a:blip xmlns:r="http://schemas.openxmlformats.org/officeDocument/2006/relationships" r:embed="rId205"/>
        <a:stretch>
          <a:fillRect/>
        </a:stretch>
      </xdr:blipFill>
      <xdr:spPr>
        <a:xfrm>
          <a:off x="5238750" y="64703325"/>
          <a:ext cx="1332000" cy="1332000"/>
        </a:xfrm>
        <a:prstGeom prst="rect">
          <a:avLst/>
        </a:prstGeom>
        <a:ln w="9525">
          <a:solidFill>
            <a:srgbClr val="000000"/>
          </a:solidFill>
          <a:prstDash val="solid"/>
        </a:ln>
      </xdr:spPr>
    </xdr:pic>
    <xdr:clientData/>
  </xdr:twoCellAnchor>
  <xdr:twoCellAnchor>
    <xdr:from>
      <xdr:col>8</xdr:col>
      <xdr:colOff>123825</xdr:colOff>
      <xdr:row>262</xdr:row>
      <xdr:rowOff>104775</xdr:rowOff>
    </xdr:from>
    <xdr:to>
      <xdr:col>8</xdr:col>
      <xdr:colOff>1455825</xdr:colOff>
      <xdr:row>262</xdr:row>
      <xdr:rowOff>1436775</xdr:rowOff>
    </xdr:to>
    <xdr:pic>
      <xdr:nvPicPr>
        <xdr:cNvPr id="837" name="Имя " descr="Descr "/>
        <xdr:cNvPicPr>
          <a:picLocks noChangeAspect="1"/>
        </xdr:cNvPicPr>
      </xdr:nvPicPr>
      <xdr:blipFill>
        <a:blip xmlns:r="http://schemas.openxmlformats.org/officeDocument/2006/relationships" r:embed="rId206"/>
        <a:stretch>
          <a:fillRect/>
        </a:stretch>
      </xdr:blipFill>
      <xdr:spPr>
        <a:xfrm>
          <a:off x="5238750" y="66227325"/>
          <a:ext cx="1332000" cy="1332000"/>
        </a:xfrm>
        <a:prstGeom prst="rect">
          <a:avLst/>
        </a:prstGeom>
        <a:ln w="9525">
          <a:solidFill>
            <a:srgbClr val="000000"/>
          </a:solidFill>
          <a:prstDash val="solid"/>
        </a:ln>
      </xdr:spPr>
    </xdr:pic>
    <xdr:clientData/>
  </xdr:twoCellAnchor>
  <xdr:twoCellAnchor>
    <xdr:from>
      <xdr:col>8</xdr:col>
      <xdr:colOff>123825</xdr:colOff>
      <xdr:row>264</xdr:row>
      <xdr:rowOff>104775</xdr:rowOff>
    </xdr:from>
    <xdr:to>
      <xdr:col>8</xdr:col>
      <xdr:colOff>1455825</xdr:colOff>
      <xdr:row>264</xdr:row>
      <xdr:rowOff>1436775</xdr:rowOff>
    </xdr:to>
    <xdr:pic>
      <xdr:nvPicPr>
        <xdr:cNvPr id="838" name="Имя " descr="Descr "/>
        <xdr:cNvPicPr>
          <a:picLocks noChangeAspect="1"/>
        </xdr:cNvPicPr>
      </xdr:nvPicPr>
      <xdr:blipFill>
        <a:blip xmlns:r="http://schemas.openxmlformats.org/officeDocument/2006/relationships" r:embed="rId207"/>
        <a:stretch>
          <a:fillRect/>
        </a:stretch>
      </xdr:blipFill>
      <xdr:spPr>
        <a:xfrm>
          <a:off x="5238750" y="67751325"/>
          <a:ext cx="1332000" cy="1332000"/>
        </a:xfrm>
        <a:prstGeom prst="rect">
          <a:avLst/>
        </a:prstGeom>
        <a:ln w="9525">
          <a:solidFill>
            <a:srgbClr val="000000"/>
          </a:solidFill>
          <a:prstDash val="solid"/>
        </a:ln>
      </xdr:spPr>
    </xdr:pic>
    <xdr:clientData/>
  </xdr:twoCellAnchor>
  <xdr:twoCellAnchor>
    <xdr:from>
      <xdr:col>8</xdr:col>
      <xdr:colOff>123825</xdr:colOff>
      <xdr:row>265</xdr:row>
      <xdr:rowOff>104775</xdr:rowOff>
    </xdr:from>
    <xdr:to>
      <xdr:col>8</xdr:col>
      <xdr:colOff>1455825</xdr:colOff>
      <xdr:row>265</xdr:row>
      <xdr:rowOff>1436775</xdr:rowOff>
    </xdr:to>
    <xdr:pic>
      <xdr:nvPicPr>
        <xdr:cNvPr id="839" name="Имя " descr="Descr "/>
        <xdr:cNvPicPr>
          <a:picLocks noChangeAspect="1"/>
        </xdr:cNvPicPr>
      </xdr:nvPicPr>
      <xdr:blipFill>
        <a:blip xmlns:r="http://schemas.openxmlformats.org/officeDocument/2006/relationships" r:embed="rId208"/>
        <a:stretch>
          <a:fillRect/>
        </a:stretch>
      </xdr:blipFill>
      <xdr:spPr>
        <a:xfrm>
          <a:off x="5238750" y="69275325"/>
          <a:ext cx="1332000" cy="1332000"/>
        </a:xfrm>
        <a:prstGeom prst="rect">
          <a:avLst/>
        </a:prstGeom>
        <a:ln w="9525">
          <a:solidFill>
            <a:srgbClr val="000000"/>
          </a:solidFill>
          <a:prstDash val="solid"/>
        </a:ln>
      </xdr:spPr>
    </xdr:pic>
    <xdr:clientData/>
  </xdr:twoCellAnchor>
  <xdr:twoCellAnchor>
    <xdr:from>
      <xdr:col>8</xdr:col>
      <xdr:colOff>123825</xdr:colOff>
      <xdr:row>277</xdr:row>
      <xdr:rowOff>104775</xdr:rowOff>
    </xdr:from>
    <xdr:to>
      <xdr:col>8</xdr:col>
      <xdr:colOff>1455825</xdr:colOff>
      <xdr:row>277</xdr:row>
      <xdr:rowOff>1436775</xdr:rowOff>
    </xdr:to>
    <xdr:pic>
      <xdr:nvPicPr>
        <xdr:cNvPr id="840" name="Имя " descr="Descr "/>
        <xdr:cNvPicPr>
          <a:picLocks noChangeAspect="1"/>
        </xdr:cNvPicPr>
      </xdr:nvPicPr>
      <xdr:blipFill>
        <a:blip xmlns:r="http://schemas.openxmlformats.org/officeDocument/2006/relationships" r:embed="rId209"/>
        <a:stretch>
          <a:fillRect/>
        </a:stretch>
      </xdr:blipFill>
      <xdr:spPr>
        <a:xfrm>
          <a:off x="5238750" y="70799325"/>
          <a:ext cx="1332000" cy="1332000"/>
        </a:xfrm>
        <a:prstGeom prst="rect">
          <a:avLst/>
        </a:prstGeom>
        <a:ln w="9525">
          <a:solidFill>
            <a:srgbClr val="000000"/>
          </a:solidFill>
          <a:prstDash val="solid"/>
        </a:ln>
      </xdr:spPr>
    </xdr:pic>
    <xdr:clientData/>
  </xdr:twoCellAnchor>
  <xdr:twoCellAnchor>
    <xdr:from>
      <xdr:col>8</xdr:col>
      <xdr:colOff>123825</xdr:colOff>
      <xdr:row>286</xdr:row>
      <xdr:rowOff>104775</xdr:rowOff>
    </xdr:from>
    <xdr:to>
      <xdr:col>8</xdr:col>
      <xdr:colOff>1455825</xdr:colOff>
      <xdr:row>286</xdr:row>
      <xdr:rowOff>1436775</xdr:rowOff>
    </xdr:to>
    <xdr:pic>
      <xdr:nvPicPr>
        <xdr:cNvPr id="841" name="Имя " descr="Descr "/>
        <xdr:cNvPicPr>
          <a:picLocks noChangeAspect="1"/>
        </xdr:cNvPicPr>
      </xdr:nvPicPr>
      <xdr:blipFill>
        <a:blip xmlns:r="http://schemas.openxmlformats.org/officeDocument/2006/relationships" r:embed="rId210"/>
        <a:stretch>
          <a:fillRect/>
        </a:stretch>
      </xdr:blipFill>
      <xdr:spPr>
        <a:xfrm>
          <a:off x="5238750" y="72323325"/>
          <a:ext cx="1332000" cy="1332000"/>
        </a:xfrm>
        <a:prstGeom prst="rect">
          <a:avLst/>
        </a:prstGeom>
        <a:ln w="9525">
          <a:solidFill>
            <a:srgbClr val="000000"/>
          </a:solidFill>
          <a:prstDash val="solid"/>
        </a:ln>
      </xdr:spPr>
    </xdr:pic>
    <xdr:clientData/>
  </xdr:twoCellAnchor>
  <xdr:twoCellAnchor>
    <xdr:from>
      <xdr:col>8</xdr:col>
      <xdr:colOff>123825</xdr:colOff>
      <xdr:row>287</xdr:row>
      <xdr:rowOff>104775</xdr:rowOff>
    </xdr:from>
    <xdr:to>
      <xdr:col>8</xdr:col>
      <xdr:colOff>1455825</xdr:colOff>
      <xdr:row>287</xdr:row>
      <xdr:rowOff>1436775</xdr:rowOff>
    </xdr:to>
    <xdr:pic>
      <xdr:nvPicPr>
        <xdr:cNvPr id="842" name="Имя " descr="Descr "/>
        <xdr:cNvPicPr>
          <a:picLocks noChangeAspect="1"/>
        </xdr:cNvPicPr>
      </xdr:nvPicPr>
      <xdr:blipFill>
        <a:blip xmlns:r="http://schemas.openxmlformats.org/officeDocument/2006/relationships" r:embed="rId211"/>
        <a:stretch>
          <a:fillRect/>
        </a:stretch>
      </xdr:blipFill>
      <xdr:spPr>
        <a:xfrm>
          <a:off x="5238750" y="73847325"/>
          <a:ext cx="1332000" cy="1332000"/>
        </a:xfrm>
        <a:prstGeom prst="rect">
          <a:avLst/>
        </a:prstGeom>
        <a:ln w="9525">
          <a:solidFill>
            <a:srgbClr val="000000"/>
          </a:solidFill>
          <a:prstDash val="solid"/>
        </a:ln>
      </xdr:spPr>
    </xdr:pic>
    <xdr:clientData/>
  </xdr:twoCellAnchor>
  <xdr:twoCellAnchor>
    <xdr:from>
      <xdr:col>8</xdr:col>
      <xdr:colOff>123825</xdr:colOff>
      <xdr:row>332</xdr:row>
      <xdr:rowOff>104775</xdr:rowOff>
    </xdr:from>
    <xdr:to>
      <xdr:col>8</xdr:col>
      <xdr:colOff>1455825</xdr:colOff>
      <xdr:row>332</xdr:row>
      <xdr:rowOff>1436775</xdr:rowOff>
    </xdr:to>
    <xdr:pic>
      <xdr:nvPicPr>
        <xdr:cNvPr id="843" name="Имя " descr="Descr "/>
        <xdr:cNvPicPr>
          <a:picLocks noChangeAspect="1"/>
        </xdr:cNvPicPr>
      </xdr:nvPicPr>
      <xdr:blipFill>
        <a:blip xmlns:r="http://schemas.openxmlformats.org/officeDocument/2006/relationships" r:embed="rId212"/>
        <a:stretch>
          <a:fillRect/>
        </a:stretch>
      </xdr:blipFill>
      <xdr:spPr>
        <a:xfrm>
          <a:off x="5238750" y="75371325"/>
          <a:ext cx="1332000" cy="1332000"/>
        </a:xfrm>
        <a:prstGeom prst="rect">
          <a:avLst/>
        </a:prstGeom>
        <a:ln w="9525">
          <a:solidFill>
            <a:srgbClr val="000000"/>
          </a:solidFill>
          <a:prstDash val="solid"/>
        </a:ln>
      </xdr:spPr>
    </xdr:pic>
    <xdr:clientData/>
  </xdr:twoCellAnchor>
  <xdr:twoCellAnchor>
    <xdr:from>
      <xdr:col>8</xdr:col>
      <xdr:colOff>123825</xdr:colOff>
      <xdr:row>339</xdr:row>
      <xdr:rowOff>104775</xdr:rowOff>
    </xdr:from>
    <xdr:to>
      <xdr:col>8</xdr:col>
      <xdr:colOff>1455825</xdr:colOff>
      <xdr:row>339</xdr:row>
      <xdr:rowOff>1436775</xdr:rowOff>
    </xdr:to>
    <xdr:pic>
      <xdr:nvPicPr>
        <xdr:cNvPr id="844" name="Имя " descr="Descr "/>
        <xdr:cNvPicPr>
          <a:picLocks noChangeAspect="1"/>
        </xdr:cNvPicPr>
      </xdr:nvPicPr>
      <xdr:blipFill>
        <a:blip xmlns:r="http://schemas.openxmlformats.org/officeDocument/2006/relationships" r:embed="rId213"/>
        <a:stretch>
          <a:fillRect/>
        </a:stretch>
      </xdr:blipFill>
      <xdr:spPr>
        <a:xfrm>
          <a:off x="5238750" y="76895325"/>
          <a:ext cx="1332000" cy="1332000"/>
        </a:xfrm>
        <a:prstGeom prst="rect">
          <a:avLst/>
        </a:prstGeom>
        <a:ln w="9525">
          <a:solidFill>
            <a:srgbClr val="000000"/>
          </a:solidFill>
          <a:prstDash val="solid"/>
        </a:ln>
      </xdr:spPr>
    </xdr:pic>
    <xdr:clientData/>
  </xdr:twoCellAnchor>
  <xdr:twoCellAnchor>
    <xdr:from>
      <xdr:col>8</xdr:col>
      <xdr:colOff>123825</xdr:colOff>
      <xdr:row>343</xdr:row>
      <xdr:rowOff>104775</xdr:rowOff>
    </xdr:from>
    <xdr:to>
      <xdr:col>8</xdr:col>
      <xdr:colOff>1455825</xdr:colOff>
      <xdr:row>343</xdr:row>
      <xdr:rowOff>1436775</xdr:rowOff>
    </xdr:to>
    <xdr:pic>
      <xdr:nvPicPr>
        <xdr:cNvPr id="845" name="Имя " descr="Descr "/>
        <xdr:cNvPicPr>
          <a:picLocks noChangeAspect="1"/>
        </xdr:cNvPicPr>
      </xdr:nvPicPr>
      <xdr:blipFill>
        <a:blip xmlns:r="http://schemas.openxmlformats.org/officeDocument/2006/relationships" r:embed="rId214"/>
        <a:stretch>
          <a:fillRect/>
        </a:stretch>
      </xdr:blipFill>
      <xdr:spPr>
        <a:xfrm>
          <a:off x="5238750" y="78419325"/>
          <a:ext cx="1332000" cy="1332000"/>
        </a:xfrm>
        <a:prstGeom prst="rect">
          <a:avLst/>
        </a:prstGeom>
        <a:ln w="9525">
          <a:solidFill>
            <a:srgbClr val="000000"/>
          </a:solidFill>
          <a:prstDash val="solid"/>
        </a:ln>
      </xdr:spPr>
    </xdr:pic>
    <xdr:clientData/>
  </xdr:twoCellAnchor>
  <xdr:twoCellAnchor>
    <xdr:from>
      <xdr:col>8</xdr:col>
      <xdr:colOff>123825</xdr:colOff>
      <xdr:row>346</xdr:row>
      <xdr:rowOff>104775</xdr:rowOff>
    </xdr:from>
    <xdr:to>
      <xdr:col>8</xdr:col>
      <xdr:colOff>1455825</xdr:colOff>
      <xdr:row>346</xdr:row>
      <xdr:rowOff>1436775</xdr:rowOff>
    </xdr:to>
    <xdr:pic>
      <xdr:nvPicPr>
        <xdr:cNvPr id="846" name="Имя " descr="Descr "/>
        <xdr:cNvPicPr>
          <a:picLocks noChangeAspect="1"/>
        </xdr:cNvPicPr>
      </xdr:nvPicPr>
      <xdr:blipFill>
        <a:blip xmlns:r="http://schemas.openxmlformats.org/officeDocument/2006/relationships" r:embed="rId215"/>
        <a:stretch>
          <a:fillRect/>
        </a:stretch>
      </xdr:blipFill>
      <xdr:spPr>
        <a:xfrm>
          <a:off x="5238750" y="79943325"/>
          <a:ext cx="1332000" cy="1332000"/>
        </a:xfrm>
        <a:prstGeom prst="rect">
          <a:avLst/>
        </a:prstGeom>
        <a:ln w="9525">
          <a:solidFill>
            <a:srgbClr val="000000"/>
          </a:solidFill>
          <a:prstDash val="solid"/>
        </a:ln>
      </xdr:spPr>
    </xdr:pic>
    <xdr:clientData/>
  </xdr:twoCellAnchor>
  <xdr:twoCellAnchor>
    <xdr:from>
      <xdr:col>8</xdr:col>
      <xdr:colOff>123825</xdr:colOff>
      <xdr:row>351</xdr:row>
      <xdr:rowOff>104775</xdr:rowOff>
    </xdr:from>
    <xdr:to>
      <xdr:col>8</xdr:col>
      <xdr:colOff>1455825</xdr:colOff>
      <xdr:row>351</xdr:row>
      <xdr:rowOff>1436775</xdr:rowOff>
    </xdr:to>
    <xdr:pic>
      <xdr:nvPicPr>
        <xdr:cNvPr id="847" name="Имя " descr="Descr "/>
        <xdr:cNvPicPr>
          <a:picLocks noChangeAspect="1"/>
        </xdr:cNvPicPr>
      </xdr:nvPicPr>
      <xdr:blipFill>
        <a:blip xmlns:r="http://schemas.openxmlformats.org/officeDocument/2006/relationships" r:embed="rId216"/>
        <a:stretch>
          <a:fillRect/>
        </a:stretch>
      </xdr:blipFill>
      <xdr:spPr>
        <a:xfrm>
          <a:off x="5238750" y="81467325"/>
          <a:ext cx="1332000" cy="1332000"/>
        </a:xfrm>
        <a:prstGeom prst="rect">
          <a:avLst/>
        </a:prstGeom>
        <a:ln w="9525">
          <a:solidFill>
            <a:srgbClr val="000000"/>
          </a:solidFill>
          <a:prstDash val="solid"/>
        </a:ln>
      </xdr:spPr>
    </xdr:pic>
    <xdr:clientData/>
  </xdr:twoCellAnchor>
  <xdr:twoCellAnchor>
    <xdr:from>
      <xdr:col>8</xdr:col>
      <xdr:colOff>123825</xdr:colOff>
      <xdr:row>354</xdr:row>
      <xdr:rowOff>104775</xdr:rowOff>
    </xdr:from>
    <xdr:to>
      <xdr:col>8</xdr:col>
      <xdr:colOff>1455825</xdr:colOff>
      <xdr:row>354</xdr:row>
      <xdr:rowOff>1436775</xdr:rowOff>
    </xdr:to>
    <xdr:pic>
      <xdr:nvPicPr>
        <xdr:cNvPr id="848" name="Имя " descr="Descr "/>
        <xdr:cNvPicPr>
          <a:picLocks noChangeAspect="1"/>
        </xdr:cNvPicPr>
      </xdr:nvPicPr>
      <xdr:blipFill>
        <a:blip xmlns:r="http://schemas.openxmlformats.org/officeDocument/2006/relationships" r:embed="rId217"/>
        <a:stretch>
          <a:fillRect/>
        </a:stretch>
      </xdr:blipFill>
      <xdr:spPr>
        <a:xfrm>
          <a:off x="5238750" y="82991325"/>
          <a:ext cx="1332000" cy="1332000"/>
        </a:xfrm>
        <a:prstGeom prst="rect">
          <a:avLst/>
        </a:prstGeom>
        <a:ln w="9525">
          <a:solidFill>
            <a:srgbClr val="000000"/>
          </a:solidFill>
          <a:prstDash val="solid"/>
        </a:ln>
      </xdr:spPr>
    </xdr:pic>
    <xdr:clientData/>
  </xdr:twoCellAnchor>
  <xdr:twoCellAnchor>
    <xdr:from>
      <xdr:col>8</xdr:col>
      <xdr:colOff>123825</xdr:colOff>
      <xdr:row>357</xdr:row>
      <xdr:rowOff>104775</xdr:rowOff>
    </xdr:from>
    <xdr:to>
      <xdr:col>8</xdr:col>
      <xdr:colOff>1455825</xdr:colOff>
      <xdr:row>357</xdr:row>
      <xdr:rowOff>1436775</xdr:rowOff>
    </xdr:to>
    <xdr:pic>
      <xdr:nvPicPr>
        <xdr:cNvPr id="849" name="Имя " descr="Descr "/>
        <xdr:cNvPicPr>
          <a:picLocks noChangeAspect="1"/>
        </xdr:cNvPicPr>
      </xdr:nvPicPr>
      <xdr:blipFill>
        <a:blip xmlns:r="http://schemas.openxmlformats.org/officeDocument/2006/relationships" r:embed="rId218"/>
        <a:stretch>
          <a:fillRect/>
        </a:stretch>
      </xdr:blipFill>
      <xdr:spPr>
        <a:xfrm>
          <a:off x="5238750" y="84515325"/>
          <a:ext cx="1332000" cy="1332000"/>
        </a:xfrm>
        <a:prstGeom prst="rect">
          <a:avLst/>
        </a:prstGeom>
        <a:ln w="9525">
          <a:solidFill>
            <a:srgbClr val="000000"/>
          </a:solidFill>
          <a:prstDash val="solid"/>
        </a:ln>
      </xdr:spPr>
    </xdr:pic>
    <xdr:clientData/>
  </xdr:twoCellAnchor>
  <xdr:twoCellAnchor>
    <xdr:from>
      <xdr:col>8</xdr:col>
      <xdr:colOff>123825</xdr:colOff>
      <xdr:row>361</xdr:row>
      <xdr:rowOff>104775</xdr:rowOff>
    </xdr:from>
    <xdr:to>
      <xdr:col>8</xdr:col>
      <xdr:colOff>1455825</xdr:colOff>
      <xdr:row>361</xdr:row>
      <xdr:rowOff>1436775</xdr:rowOff>
    </xdr:to>
    <xdr:pic>
      <xdr:nvPicPr>
        <xdr:cNvPr id="850" name="Имя " descr="Descr "/>
        <xdr:cNvPicPr>
          <a:picLocks noChangeAspect="1"/>
        </xdr:cNvPicPr>
      </xdr:nvPicPr>
      <xdr:blipFill>
        <a:blip xmlns:r="http://schemas.openxmlformats.org/officeDocument/2006/relationships" r:embed="rId219"/>
        <a:stretch>
          <a:fillRect/>
        </a:stretch>
      </xdr:blipFill>
      <xdr:spPr>
        <a:xfrm>
          <a:off x="5238750" y="86039325"/>
          <a:ext cx="1332000" cy="1332000"/>
        </a:xfrm>
        <a:prstGeom prst="rect">
          <a:avLst/>
        </a:prstGeom>
        <a:ln w="9525">
          <a:solidFill>
            <a:srgbClr val="000000"/>
          </a:solidFill>
          <a:prstDash val="solid"/>
        </a:ln>
      </xdr:spPr>
    </xdr:pic>
    <xdr:clientData/>
  </xdr:twoCellAnchor>
  <xdr:twoCellAnchor>
    <xdr:from>
      <xdr:col>8</xdr:col>
      <xdr:colOff>123825</xdr:colOff>
      <xdr:row>362</xdr:row>
      <xdr:rowOff>104775</xdr:rowOff>
    </xdr:from>
    <xdr:to>
      <xdr:col>8</xdr:col>
      <xdr:colOff>1455825</xdr:colOff>
      <xdr:row>362</xdr:row>
      <xdr:rowOff>1436775</xdr:rowOff>
    </xdr:to>
    <xdr:pic>
      <xdr:nvPicPr>
        <xdr:cNvPr id="851" name="Имя " descr="Descr "/>
        <xdr:cNvPicPr>
          <a:picLocks noChangeAspect="1"/>
        </xdr:cNvPicPr>
      </xdr:nvPicPr>
      <xdr:blipFill>
        <a:blip xmlns:r="http://schemas.openxmlformats.org/officeDocument/2006/relationships" r:embed="rId220"/>
        <a:stretch>
          <a:fillRect/>
        </a:stretch>
      </xdr:blipFill>
      <xdr:spPr>
        <a:xfrm>
          <a:off x="5238750" y="87563325"/>
          <a:ext cx="1332000" cy="1332000"/>
        </a:xfrm>
        <a:prstGeom prst="rect">
          <a:avLst/>
        </a:prstGeom>
        <a:ln w="9525">
          <a:solidFill>
            <a:srgbClr val="000000"/>
          </a:solidFill>
          <a:prstDash val="solid"/>
        </a:ln>
      </xdr:spPr>
    </xdr:pic>
    <xdr:clientData/>
  </xdr:twoCellAnchor>
  <xdr:twoCellAnchor>
    <xdr:from>
      <xdr:col>8</xdr:col>
      <xdr:colOff>123825</xdr:colOff>
      <xdr:row>379</xdr:row>
      <xdr:rowOff>104775</xdr:rowOff>
    </xdr:from>
    <xdr:to>
      <xdr:col>8</xdr:col>
      <xdr:colOff>1455825</xdr:colOff>
      <xdr:row>379</xdr:row>
      <xdr:rowOff>1436775</xdr:rowOff>
    </xdr:to>
    <xdr:pic>
      <xdr:nvPicPr>
        <xdr:cNvPr id="852" name="Имя " descr="Descr "/>
        <xdr:cNvPicPr>
          <a:picLocks noChangeAspect="1"/>
        </xdr:cNvPicPr>
      </xdr:nvPicPr>
      <xdr:blipFill>
        <a:blip xmlns:r="http://schemas.openxmlformats.org/officeDocument/2006/relationships" r:embed="rId221"/>
        <a:stretch>
          <a:fillRect/>
        </a:stretch>
      </xdr:blipFill>
      <xdr:spPr>
        <a:xfrm>
          <a:off x="5238750" y="89087325"/>
          <a:ext cx="1332000" cy="1332000"/>
        </a:xfrm>
        <a:prstGeom prst="rect">
          <a:avLst/>
        </a:prstGeom>
        <a:ln w="9525">
          <a:solidFill>
            <a:srgbClr val="000000"/>
          </a:solidFill>
          <a:prstDash val="solid"/>
        </a:ln>
      </xdr:spPr>
    </xdr:pic>
    <xdr:clientData/>
  </xdr:twoCellAnchor>
  <xdr:twoCellAnchor>
    <xdr:from>
      <xdr:col>8</xdr:col>
      <xdr:colOff>123825</xdr:colOff>
      <xdr:row>380</xdr:row>
      <xdr:rowOff>104775</xdr:rowOff>
    </xdr:from>
    <xdr:to>
      <xdr:col>8</xdr:col>
      <xdr:colOff>1455825</xdr:colOff>
      <xdr:row>380</xdr:row>
      <xdr:rowOff>1436775</xdr:rowOff>
    </xdr:to>
    <xdr:pic>
      <xdr:nvPicPr>
        <xdr:cNvPr id="853" name="Имя " descr="Descr "/>
        <xdr:cNvPicPr>
          <a:picLocks noChangeAspect="1"/>
        </xdr:cNvPicPr>
      </xdr:nvPicPr>
      <xdr:blipFill>
        <a:blip xmlns:r="http://schemas.openxmlformats.org/officeDocument/2006/relationships" r:embed="rId222"/>
        <a:stretch>
          <a:fillRect/>
        </a:stretch>
      </xdr:blipFill>
      <xdr:spPr>
        <a:xfrm>
          <a:off x="5238750" y="90611325"/>
          <a:ext cx="1332000" cy="1332000"/>
        </a:xfrm>
        <a:prstGeom prst="rect">
          <a:avLst/>
        </a:prstGeom>
        <a:ln w="9525">
          <a:solidFill>
            <a:srgbClr val="000000"/>
          </a:solidFill>
          <a:prstDash val="solid"/>
        </a:ln>
      </xdr:spPr>
    </xdr:pic>
    <xdr:clientData/>
  </xdr:twoCellAnchor>
  <xdr:twoCellAnchor>
    <xdr:from>
      <xdr:col>8</xdr:col>
      <xdr:colOff>123825</xdr:colOff>
      <xdr:row>381</xdr:row>
      <xdr:rowOff>104775</xdr:rowOff>
    </xdr:from>
    <xdr:to>
      <xdr:col>8</xdr:col>
      <xdr:colOff>1455825</xdr:colOff>
      <xdr:row>381</xdr:row>
      <xdr:rowOff>1436775</xdr:rowOff>
    </xdr:to>
    <xdr:pic>
      <xdr:nvPicPr>
        <xdr:cNvPr id="854" name="Имя " descr="Descr "/>
        <xdr:cNvPicPr>
          <a:picLocks noChangeAspect="1"/>
        </xdr:cNvPicPr>
      </xdr:nvPicPr>
      <xdr:blipFill>
        <a:blip xmlns:r="http://schemas.openxmlformats.org/officeDocument/2006/relationships" r:embed="rId223"/>
        <a:stretch>
          <a:fillRect/>
        </a:stretch>
      </xdr:blipFill>
      <xdr:spPr>
        <a:xfrm>
          <a:off x="5238750" y="92135325"/>
          <a:ext cx="1332000" cy="1332000"/>
        </a:xfrm>
        <a:prstGeom prst="rect">
          <a:avLst/>
        </a:prstGeom>
        <a:ln w="9525">
          <a:solidFill>
            <a:srgbClr val="000000"/>
          </a:solidFill>
          <a:prstDash val="solid"/>
        </a:ln>
      </xdr:spPr>
    </xdr:pic>
    <xdr:clientData/>
  </xdr:twoCellAnchor>
  <xdr:twoCellAnchor>
    <xdr:from>
      <xdr:col>8</xdr:col>
      <xdr:colOff>123825</xdr:colOff>
      <xdr:row>382</xdr:row>
      <xdr:rowOff>104775</xdr:rowOff>
    </xdr:from>
    <xdr:to>
      <xdr:col>8</xdr:col>
      <xdr:colOff>1455825</xdr:colOff>
      <xdr:row>382</xdr:row>
      <xdr:rowOff>1436775</xdr:rowOff>
    </xdr:to>
    <xdr:pic>
      <xdr:nvPicPr>
        <xdr:cNvPr id="855" name="Имя " descr="Descr "/>
        <xdr:cNvPicPr>
          <a:picLocks noChangeAspect="1"/>
        </xdr:cNvPicPr>
      </xdr:nvPicPr>
      <xdr:blipFill>
        <a:blip xmlns:r="http://schemas.openxmlformats.org/officeDocument/2006/relationships" r:embed="rId224"/>
        <a:stretch>
          <a:fillRect/>
        </a:stretch>
      </xdr:blipFill>
      <xdr:spPr>
        <a:xfrm>
          <a:off x="5238750" y="93659325"/>
          <a:ext cx="1332000" cy="1332000"/>
        </a:xfrm>
        <a:prstGeom prst="rect">
          <a:avLst/>
        </a:prstGeom>
        <a:ln w="9525">
          <a:solidFill>
            <a:srgbClr val="000000"/>
          </a:solidFill>
          <a:prstDash val="solid"/>
        </a:ln>
      </xdr:spPr>
    </xdr:pic>
    <xdr:clientData/>
  </xdr:twoCellAnchor>
  <xdr:twoCellAnchor>
    <xdr:from>
      <xdr:col>8</xdr:col>
      <xdr:colOff>123825</xdr:colOff>
      <xdr:row>384</xdr:row>
      <xdr:rowOff>104775</xdr:rowOff>
    </xdr:from>
    <xdr:to>
      <xdr:col>8</xdr:col>
      <xdr:colOff>1455825</xdr:colOff>
      <xdr:row>384</xdr:row>
      <xdr:rowOff>1436775</xdr:rowOff>
    </xdr:to>
    <xdr:pic>
      <xdr:nvPicPr>
        <xdr:cNvPr id="856" name="Имя " descr="Descr "/>
        <xdr:cNvPicPr>
          <a:picLocks noChangeAspect="1"/>
        </xdr:cNvPicPr>
      </xdr:nvPicPr>
      <xdr:blipFill>
        <a:blip xmlns:r="http://schemas.openxmlformats.org/officeDocument/2006/relationships" r:embed="rId225"/>
        <a:stretch>
          <a:fillRect/>
        </a:stretch>
      </xdr:blipFill>
      <xdr:spPr>
        <a:xfrm>
          <a:off x="5238750" y="95183325"/>
          <a:ext cx="1332000" cy="1332000"/>
        </a:xfrm>
        <a:prstGeom prst="rect">
          <a:avLst/>
        </a:prstGeom>
        <a:ln w="9525">
          <a:solidFill>
            <a:srgbClr val="000000"/>
          </a:solidFill>
          <a:prstDash val="solid"/>
        </a:ln>
      </xdr:spPr>
    </xdr:pic>
    <xdr:clientData/>
  </xdr:twoCellAnchor>
  <xdr:twoCellAnchor>
    <xdr:from>
      <xdr:col>8</xdr:col>
      <xdr:colOff>123825</xdr:colOff>
      <xdr:row>403</xdr:row>
      <xdr:rowOff>104775</xdr:rowOff>
    </xdr:from>
    <xdr:to>
      <xdr:col>8</xdr:col>
      <xdr:colOff>1455825</xdr:colOff>
      <xdr:row>403</xdr:row>
      <xdr:rowOff>1436775</xdr:rowOff>
    </xdr:to>
    <xdr:pic>
      <xdr:nvPicPr>
        <xdr:cNvPr id="857" name="Имя " descr="Descr "/>
        <xdr:cNvPicPr>
          <a:picLocks noChangeAspect="1"/>
        </xdr:cNvPicPr>
      </xdr:nvPicPr>
      <xdr:blipFill>
        <a:blip xmlns:r="http://schemas.openxmlformats.org/officeDocument/2006/relationships" r:embed="rId226"/>
        <a:stretch>
          <a:fillRect/>
        </a:stretch>
      </xdr:blipFill>
      <xdr:spPr>
        <a:xfrm>
          <a:off x="5238750" y="96707325"/>
          <a:ext cx="1332000" cy="1332000"/>
        </a:xfrm>
        <a:prstGeom prst="rect">
          <a:avLst/>
        </a:prstGeom>
        <a:ln w="9525">
          <a:solidFill>
            <a:srgbClr val="000000"/>
          </a:solidFill>
          <a:prstDash val="solid"/>
        </a:ln>
      </xdr:spPr>
    </xdr:pic>
    <xdr:clientData/>
  </xdr:twoCellAnchor>
  <xdr:twoCellAnchor>
    <xdr:from>
      <xdr:col>8</xdr:col>
      <xdr:colOff>123825</xdr:colOff>
      <xdr:row>409</xdr:row>
      <xdr:rowOff>104775</xdr:rowOff>
    </xdr:from>
    <xdr:to>
      <xdr:col>8</xdr:col>
      <xdr:colOff>1455825</xdr:colOff>
      <xdr:row>409</xdr:row>
      <xdr:rowOff>1436775</xdr:rowOff>
    </xdr:to>
    <xdr:pic>
      <xdr:nvPicPr>
        <xdr:cNvPr id="858" name="Имя " descr="Descr "/>
        <xdr:cNvPicPr>
          <a:picLocks noChangeAspect="1"/>
        </xdr:cNvPicPr>
      </xdr:nvPicPr>
      <xdr:blipFill>
        <a:blip xmlns:r="http://schemas.openxmlformats.org/officeDocument/2006/relationships" r:embed="rId227"/>
        <a:stretch>
          <a:fillRect/>
        </a:stretch>
      </xdr:blipFill>
      <xdr:spPr>
        <a:xfrm>
          <a:off x="5238750" y="98231325"/>
          <a:ext cx="1332000" cy="1332000"/>
        </a:xfrm>
        <a:prstGeom prst="rect">
          <a:avLst/>
        </a:prstGeom>
        <a:ln w="9525">
          <a:solidFill>
            <a:srgbClr val="000000"/>
          </a:solidFill>
          <a:prstDash val="solid"/>
        </a:ln>
      </xdr:spPr>
    </xdr:pic>
    <xdr:clientData/>
  </xdr:twoCellAnchor>
  <xdr:twoCellAnchor>
    <xdr:from>
      <xdr:col>8</xdr:col>
      <xdr:colOff>123825</xdr:colOff>
      <xdr:row>411</xdr:row>
      <xdr:rowOff>104775</xdr:rowOff>
    </xdr:from>
    <xdr:to>
      <xdr:col>8</xdr:col>
      <xdr:colOff>1455825</xdr:colOff>
      <xdr:row>411</xdr:row>
      <xdr:rowOff>1436775</xdr:rowOff>
    </xdr:to>
    <xdr:pic>
      <xdr:nvPicPr>
        <xdr:cNvPr id="859" name="Имя " descr="Descr "/>
        <xdr:cNvPicPr>
          <a:picLocks noChangeAspect="1"/>
        </xdr:cNvPicPr>
      </xdr:nvPicPr>
      <xdr:blipFill>
        <a:blip xmlns:r="http://schemas.openxmlformats.org/officeDocument/2006/relationships" r:embed="rId228"/>
        <a:stretch>
          <a:fillRect/>
        </a:stretch>
      </xdr:blipFill>
      <xdr:spPr>
        <a:xfrm>
          <a:off x="5238750" y="99755325"/>
          <a:ext cx="1332000" cy="1332000"/>
        </a:xfrm>
        <a:prstGeom prst="rect">
          <a:avLst/>
        </a:prstGeom>
        <a:ln w="9525">
          <a:solidFill>
            <a:srgbClr val="000000"/>
          </a:solidFill>
          <a:prstDash val="solid"/>
        </a:ln>
      </xdr:spPr>
    </xdr:pic>
    <xdr:clientData/>
  </xdr:twoCellAnchor>
  <xdr:twoCellAnchor>
    <xdr:from>
      <xdr:col>8</xdr:col>
      <xdr:colOff>123825</xdr:colOff>
      <xdr:row>418</xdr:row>
      <xdr:rowOff>104775</xdr:rowOff>
    </xdr:from>
    <xdr:to>
      <xdr:col>8</xdr:col>
      <xdr:colOff>1455825</xdr:colOff>
      <xdr:row>418</xdr:row>
      <xdr:rowOff>1436775</xdr:rowOff>
    </xdr:to>
    <xdr:pic>
      <xdr:nvPicPr>
        <xdr:cNvPr id="860" name="Имя " descr="Descr "/>
        <xdr:cNvPicPr>
          <a:picLocks noChangeAspect="1"/>
        </xdr:cNvPicPr>
      </xdr:nvPicPr>
      <xdr:blipFill>
        <a:blip xmlns:r="http://schemas.openxmlformats.org/officeDocument/2006/relationships" r:embed="rId229"/>
        <a:stretch>
          <a:fillRect/>
        </a:stretch>
      </xdr:blipFill>
      <xdr:spPr>
        <a:xfrm>
          <a:off x="5238750" y="101279325"/>
          <a:ext cx="1332000" cy="1332000"/>
        </a:xfrm>
        <a:prstGeom prst="rect">
          <a:avLst/>
        </a:prstGeom>
        <a:ln w="9525">
          <a:solidFill>
            <a:srgbClr val="000000"/>
          </a:solidFill>
          <a:prstDash val="solid"/>
        </a:ln>
      </xdr:spPr>
    </xdr:pic>
    <xdr:clientData/>
  </xdr:twoCellAnchor>
  <xdr:twoCellAnchor>
    <xdr:from>
      <xdr:col>8</xdr:col>
      <xdr:colOff>123825</xdr:colOff>
      <xdr:row>419</xdr:row>
      <xdr:rowOff>104775</xdr:rowOff>
    </xdr:from>
    <xdr:to>
      <xdr:col>8</xdr:col>
      <xdr:colOff>1455825</xdr:colOff>
      <xdr:row>419</xdr:row>
      <xdr:rowOff>1436775</xdr:rowOff>
    </xdr:to>
    <xdr:pic>
      <xdr:nvPicPr>
        <xdr:cNvPr id="861" name="Имя " descr="Descr "/>
        <xdr:cNvPicPr>
          <a:picLocks noChangeAspect="1"/>
        </xdr:cNvPicPr>
      </xdr:nvPicPr>
      <xdr:blipFill>
        <a:blip xmlns:r="http://schemas.openxmlformats.org/officeDocument/2006/relationships" r:embed="rId230"/>
        <a:stretch>
          <a:fillRect/>
        </a:stretch>
      </xdr:blipFill>
      <xdr:spPr>
        <a:xfrm>
          <a:off x="5238750" y="102803325"/>
          <a:ext cx="1332000" cy="1332000"/>
        </a:xfrm>
        <a:prstGeom prst="rect">
          <a:avLst/>
        </a:prstGeom>
        <a:ln w="9525">
          <a:solidFill>
            <a:srgbClr val="000000"/>
          </a:solidFill>
          <a:prstDash val="solid"/>
        </a:ln>
      </xdr:spPr>
    </xdr:pic>
    <xdr:clientData/>
  </xdr:twoCellAnchor>
  <xdr:twoCellAnchor>
    <xdr:from>
      <xdr:col>8</xdr:col>
      <xdr:colOff>123825</xdr:colOff>
      <xdr:row>428</xdr:row>
      <xdr:rowOff>104775</xdr:rowOff>
    </xdr:from>
    <xdr:to>
      <xdr:col>8</xdr:col>
      <xdr:colOff>1455825</xdr:colOff>
      <xdr:row>428</xdr:row>
      <xdr:rowOff>1436775</xdr:rowOff>
    </xdr:to>
    <xdr:pic>
      <xdr:nvPicPr>
        <xdr:cNvPr id="862" name="Имя " descr="Descr "/>
        <xdr:cNvPicPr>
          <a:picLocks noChangeAspect="1"/>
        </xdr:cNvPicPr>
      </xdr:nvPicPr>
      <xdr:blipFill>
        <a:blip xmlns:r="http://schemas.openxmlformats.org/officeDocument/2006/relationships" r:embed="rId231"/>
        <a:stretch>
          <a:fillRect/>
        </a:stretch>
      </xdr:blipFill>
      <xdr:spPr>
        <a:xfrm>
          <a:off x="5238750" y="104327325"/>
          <a:ext cx="1332000" cy="1332000"/>
        </a:xfrm>
        <a:prstGeom prst="rect">
          <a:avLst/>
        </a:prstGeom>
        <a:ln w="9525">
          <a:solidFill>
            <a:srgbClr val="000000"/>
          </a:solidFill>
          <a:prstDash val="solid"/>
        </a:ln>
      </xdr:spPr>
    </xdr:pic>
    <xdr:clientData/>
  </xdr:twoCellAnchor>
  <xdr:twoCellAnchor>
    <xdr:from>
      <xdr:col>8</xdr:col>
      <xdr:colOff>123825</xdr:colOff>
      <xdr:row>429</xdr:row>
      <xdr:rowOff>104775</xdr:rowOff>
    </xdr:from>
    <xdr:to>
      <xdr:col>8</xdr:col>
      <xdr:colOff>1455825</xdr:colOff>
      <xdr:row>429</xdr:row>
      <xdr:rowOff>1436775</xdr:rowOff>
    </xdr:to>
    <xdr:pic>
      <xdr:nvPicPr>
        <xdr:cNvPr id="863" name="Имя " descr="Descr "/>
        <xdr:cNvPicPr>
          <a:picLocks noChangeAspect="1"/>
        </xdr:cNvPicPr>
      </xdr:nvPicPr>
      <xdr:blipFill>
        <a:blip xmlns:r="http://schemas.openxmlformats.org/officeDocument/2006/relationships" r:embed="rId232"/>
        <a:stretch>
          <a:fillRect/>
        </a:stretch>
      </xdr:blipFill>
      <xdr:spPr>
        <a:xfrm>
          <a:off x="5238750" y="105851325"/>
          <a:ext cx="1332000" cy="1332000"/>
        </a:xfrm>
        <a:prstGeom prst="rect">
          <a:avLst/>
        </a:prstGeom>
        <a:ln w="9525">
          <a:solidFill>
            <a:srgbClr val="000000"/>
          </a:solidFill>
          <a:prstDash val="solid"/>
        </a:ln>
      </xdr:spPr>
    </xdr:pic>
    <xdr:clientData/>
  </xdr:twoCellAnchor>
  <xdr:twoCellAnchor>
    <xdr:from>
      <xdr:col>8</xdr:col>
      <xdr:colOff>123825</xdr:colOff>
      <xdr:row>433</xdr:row>
      <xdr:rowOff>104775</xdr:rowOff>
    </xdr:from>
    <xdr:to>
      <xdr:col>8</xdr:col>
      <xdr:colOff>1455825</xdr:colOff>
      <xdr:row>433</xdr:row>
      <xdr:rowOff>1436775</xdr:rowOff>
    </xdr:to>
    <xdr:pic>
      <xdr:nvPicPr>
        <xdr:cNvPr id="864" name="Имя " descr="Descr "/>
        <xdr:cNvPicPr>
          <a:picLocks noChangeAspect="1"/>
        </xdr:cNvPicPr>
      </xdr:nvPicPr>
      <xdr:blipFill>
        <a:blip xmlns:r="http://schemas.openxmlformats.org/officeDocument/2006/relationships" r:embed="rId233"/>
        <a:stretch>
          <a:fillRect/>
        </a:stretch>
      </xdr:blipFill>
      <xdr:spPr>
        <a:xfrm>
          <a:off x="5238750" y="107375325"/>
          <a:ext cx="1332000" cy="1332000"/>
        </a:xfrm>
        <a:prstGeom prst="rect">
          <a:avLst/>
        </a:prstGeom>
        <a:ln w="9525">
          <a:solidFill>
            <a:srgbClr val="000000"/>
          </a:solidFill>
          <a:prstDash val="solid"/>
        </a:ln>
      </xdr:spPr>
    </xdr:pic>
    <xdr:clientData/>
  </xdr:twoCellAnchor>
  <xdr:twoCellAnchor>
    <xdr:from>
      <xdr:col>8</xdr:col>
      <xdr:colOff>123825</xdr:colOff>
      <xdr:row>436</xdr:row>
      <xdr:rowOff>104775</xdr:rowOff>
    </xdr:from>
    <xdr:to>
      <xdr:col>8</xdr:col>
      <xdr:colOff>1455825</xdr:colOff>
      <xdr:row>436</xdr:row>
      <xdr:rowOff>1436775</xdr:rowOff>
    </xdr:to>
    <xdr:pic>
      <xdr:nvPicPr>
        <xdr:cNvPr id="865" name="Имя " descr="Descr "/>
        <xdr:cNvPicPr>
          <a:picLocks noChangeAspect="1"/>
        </xdr:cNvPicPr>
      </xdr:nvPicPr>
      <xdr:blipFill>
        <a:blip xmlns:r="http://schemas.openxmlformats.org/officeDocument/2006/relationships" r:embed="rId234"/>
        <a:stretch>
          <a:fillRect/>
        </a:stretch>
      </xdr:blipFill>
      <xdr:spPr>
        <a:xfrm>
          <a:off x="5238750" y="108899325"/>
          <a:ext cx="1332000" cy="1332000"/>
        </a:xfrm>
        <a:prstGeom prst="rect">
          <a:avLst/>
        </a:prstGeom>
        <a:ln w="9525">
          <a:solidFill>
            <a:srgbClr val="000000"/>
          </a:solidFill>
          <a:prstDash val="solid"/>
        </a:ln>
      </xdr:spPr>
    </xdr:pic>
    <xdr:clientData/>
  </xdr:twoCellAnchor>
  <xdr:twoCellAnchor>
    <xdr:from>
      <xdr:col>8</xdr:col>
      <xdr:colOff>123825</xdr:colOff>
      <xdr:row>445</xdr:row>
      <xdr:rowOff>104775</xdr:rowOff>
    </xdr:from>
    <xdr:to>
      <xdr:col>8</xdr:col>
      <xdr:colOff>1455825</xdr:colOff>
      <xdr:row>445</xdr:row>
      <xdr:rowOff>1436775</xdr:rowOff>
    </xdr:to>
    <xdr:pic>
      <xdr:nvPicPr>
        <xdr:cNvPr id="866" name="Имя " descr="Descr "/>
        <xdr:cNvPicPr>
          <a:picLocks noChangeAspect="1"/>
        </xdr:cNvPicPr>
      </xdr:nvPicPr>
      <xdr:blipFill>
        <a:blip xmlns:r="http://schemas.openxmlformats.org/officeDocument/2006/relationships" r:embed="rId235"/>
        <a:stretch>
          <a:fillRect/>
        </a:stretch>
      </xdr:blipFill>
      <xdr:spPr>
        <a:xfrm>
          <a:off x="5238750" y="110423325"/>
          <a:ext cx="1332000" cy="1332000"/>
        </a:xfrm>
        <a:prstGeom prst="rect">
          <a:avLst/>
        </a:prstGeom>
        <a:ln w="9525">
          <a:solidFill>
            <a:srgbClr val="000000"/>
          </a:solidFill>
          <a:prstDash val="solid"/>
        </a:ln>
      </xdr:spPr>
    </xdr:pic>
    <xdr:clientData/>
  </xdr:twoCellAnchor>
  <xdr:twoCellAnchor>
    <xdr:from>
      <xdr:col>8</xdr:col>
      <xdr:colOff>123825</xdr:colOff>
      <xdr:row>448</xdr:row>
      <xdr:rowOff>104775</xdr:rowOff>
    </xdr:from>
    <xdr:to>
      <xdr:col>8</xdr:col>
      <xdr:colOff>1455825</xdr:colOff>
      <xdr:row>448</xdr:row>
      <xdr:rowOff>1436775</xdr:rowOff>
    </xdr:to>
    <xdr:pic>
      <xdr:nvPicPr>
        <xdr:cNvPr id="867" name="Имя " descr="Descr "/>
        <xdr:cNvPicPr>
          <a:picLocks noChangeAspect="1"/>
        </xdr:cNvPicPr>
      </xdr:nvPicPr>
      <xdr:blipFill>
        <a:blip xmlns:r="http://schemas.openxmlformats.org/officeDocument/2006/relationships" r:embed="rId236"/>
        <a:stretch>
          <a:fillRect/>
        </a:stretch>
      </xdr:blipFill>
      <xdr:spPr>
        <a:xfrm>
          <a:off x="5238750" y="111947325"/>
          <a:ext cx="1332000" cy="1332000"/>
        </a:xfrm>
        <a:prstGeom prst="rect">
          <a:avLst/>
        </a:prstGeom>
        <a:ln w="9525">
          <a:solidFill>
            <a:srgbClr val="000000"/>
          </a:solidFill>
          <a:prstDash val="solid"/>
        </a:ln>
      </xdr:spPr>
    </xdr:pic>
    <xdr:clientData/>
  </xdr:twoCellAnchor>
  <xdr:twoCellAnchor>
    <xdr:from>
      <xdr:col>8</xdr:col>
      <xdr:colOff>123825</xdr:colOff>
      <xdr:row>453</xdr:row>
      <xdr:rowOff>104775</xdr:rowOff>
    </xdr:from>
    <xdr:to>
      <xdr:col>8</xdr:col>
      <xdr:colOff>1455825</xdr:colOff>
      <xdr:row>453</xdr:row>
      <xdr:rowOff>1436775</xdr:rowOff>
    </xdr:to>
    <xdr:pic>
      <xdr:nvPicPr>
        <xdr:cNvPr id="868" name="Имя " descr="Descr "/>
        <xdr:cNvPicPr>
          <a:picLocks noChangeAspect="1"/>
        </xdr:cNvPicPr>
      </xdr:nvPicPr>
      <xdr:blipFill>
        <a:blip xmlns:r="http://schemas.openxmlformats.org/officeDocument/2006/relationships" r:embed="rId237"/>
        <a:stretch>
          <a:fillRect/>
        </a:stretch>
      </xdr:blipFill>
      <xdr:spPr>
        <a:xfrm>
          <a:off x="5238750" y="113471325"/>
          <a:ext cx="1332000" cy="1332000"/>
        </a:xfrm>
        <a:prstGeom prst="rect">
          <a:avLst/>
        </a:prstGeom>
        <a:ln w="9525">
          <a:solidFill>
            <a:srgbClr val="000000"/>
          </a:solidFill>
          <a:prstDash val="solid"/>
        </a:ln>
      </xdr:spPr>
    </xdr:pic>
    <xdr:clientData/>
  </xdr:twoCellAnchor>
  <xdr:twoCellAnchor>
    <xdr:from>
      <xdr:col>8</xdr:col>
      <xdr:colOff>123825</xdr:colOff>
      <xdr:row>475</xdr:row>
      <xdr:rowOff>104775</xdr:rowOff>
    </xdr:from>
    <xdr:to>
      <xdr:col>8</xdr:col>
      <xdr:colOff>1455825</xdr:colOff>
      <xdr:row>475</xdr:row>
      <xdr:rowOff>1436775</xdr:rowOff>
    </xdr:to>
    <xdr:pic>
      <xdr:nvPicPr>
        <xdr:cNvPr id="869" name="Имя " descr="Descr "/>
        <xdr:cNvPicPr>
          <a:picLocks noChangeAspect="1"/>
        </xdr:cNvPicPr>
      </xdr:nvPicPr>
      <xdr:blipFill>
        <a:blip xmlns:r="http://schemas.openxmlformats.org/officeDocument/2006/relationships" r:embed="rId238"/>
        <a:stretch>
          <a:fillRect/>
        </a:stretch>
      </xdr:blipFill>
      <xdr:spPr>
        <a:xfrm>
          <a:off x="5238750" y="114995325"/>
          <a:ext cx="1332000" cy="1332000"/>
        </a:xfrm>
        <a:prstGeom prst="rect">
          <a:avLst/>
        </a:prstGeom>
        <a:ln w="9525">
          <a:solidFill>
            <a:srgbClr val="000000"/>
          </a:solidFill>
          <a:prstDash val="solid"/>
        </a:ln>
      </xdr:spPr>
    </xdr:pic>
    <xdr:clientData/>
  </xdr:twoCellAnchor>
  <xdr:twoCellAnchor>
    <xdr:from>
      <xdr:col>8</xdr:col>
      <xdr:colOff>123825</xdr:colOff>
      <xdr:row>484</xdr:row>
      <xdr:rowOff>104775</xdr:rowOff>
    </xdr:from>
    <xdr:to>
      <xdr:col>8</xdr:col>
      <xdr:colOff>1455825</xdr:colOff>
      <xdr:row>484</xdr:row>
      <xdr:rowOff>1436775</xdr:rowOff>
    </xdr:to>
    <xdr:pic>
      <xdr:nvPicPr>
        <xdr:cNvPr id="870" name="Имя " descr="Descr "/>
        <xdr:cNvPicPr>
          <a:picLocks noChangeAspect="1"/>
        </xdr:cNvPicPr>
      </xdr:nvPicPr>
      <xdr:blipFill>
        <a:blip xmlns:r="http://schemas.openxmlformats.org/officeDocument/2006/relationships" r:embed="rId239"/>
        <a:stretch>
          <a:fillRect/>
        </a:stretch>
      </xdr:blipFill>
      <xdr:spPr>
        <a:xfrm>
          <a:off x="5238750" y="116519325"/>
          <a:ext cx="1332000" cy="1332000"/>
        </a:xfrm>
        <a:prstGeom prst="rect">
          <a:avLst/>
        </a:prstGeom>
        <a:ln w="9525">
          <a:solidFill>
            <a:srgbClr val="000000"/>
          </a:solidFill>
          <a:prstDash val="solid"/>
        </a:ln>
      </xdr:spPr>
    </xdr:pic>
    <xdr:clientData/>
  </xdr:twoCellAnchor>
  <xdr:twoCellAnchor>
    <xdr:from>
      <xdr:col>8</xdr:col>
      <xdr:colOff>123825</xdr:colOff>
      <xdr:row>490</xdr:row>
      <xdr:rowOff>104775</xdr:rowOff>
    </xdr:from>
    <xdr:to>
      <xdr:col>8</xdr:col>
      <xdr:colOff>1455825</xdr:colOff>
      <xdr:row>490</xdr:row>
      <xdr:rowOff>1436775</xdr:rowOff>
    </xdr:to>
    <xdr:pic>
      <xdr:nvPicPr>
        <xdr:cNvPr id="871" name="Имя " descr="Descr "/>
        <xdr:cNvPicPr>
          <a:picLocks noChangeAspect="1"/>
        </xdr:cNvPicPr>
      </xdr:nvPicPr>
      <xdr:blipFill>
        <a:blip xmlns:r="http://schemas.openxmlformats.org/officeDocument/2006/relationships" r:embed="rId240"/>
        <a:stretch>
          <a:fillRect/>
        </a:stretch>
      </xdr:blipFill>
      <xdr:spPr>
        <a:xfrm>
          <a:off x="5238750" y="118043325"/>
          <a:ext cx="1332000" cy="1332000"/>
        </a:xfrm>
        <a:prstGeom prst="rect">
          <a:avLst/>
        </a:prstGeom>
        <a:ln w="9525">
          <a:solidFill>
            <a:srgbClr val="000000"/>
          </a:solidFill>
          <a:prstDash val="solid"/>
        </a:ln>
      </xdr:spPr>
    </xdr:pic>
    <xdr:clientData/>
  </xdr:twoCellAnchor>
  <xdr:twoCellAnchor>
    <xdr:from>
      <xdr:col>8</xdr:col>
      <xdr:colOff>123825</xdr:colOff>
      <xdr:row>491</xdr:row>
      <xdr:rowOff>104775</xdr:rowOff>
    </xdr:from>
    <xdr:to>
      <xdr:col>8</xdr:col>
      <xdr:colOff>1455825</xdr:colOff>
      <xdr:row>491</xdr:row>
      <xdr:rowOff>1436775</xdr:rowOff>
    </xdr:to>
    <xdr:pic>
      <xdr:nvPicPr>
        <xdr:cNvPr id="872" name="Имя " descr="Descr "/>
        <xdr:cNvPicPr>
          <a:picLocks noChangeAspect="1"/>
        </xdr:cNvPicPr>
      </xdr:nvPicPr>
      <xdr:blipFill>
        <a:blip xmlns:r="http://schemas.openxmlformats.org/officeDocument/2006/relationships" r:embed="rId241"/>
        <a:stretch>
          <a:fillRect/>
        </a:stretch>
      </xdr:blipFill>
      <xdr:spPr>
        <a:xfrm>
          <a:off x="5238750" y="119567325"/>
          <a:ext cx="1332000" cy="1332000"/>
        </a:xfrm>
        <a:prstGeom prst="rect">
          <a:avLst/>
        </a:prstGeom>
        <a:ln w="9525">
          <a:solidFill>
            <a:srgbClr val="000000"/>
          </a:solidFill>
          <a:prstDash val="solid"/>
        </a:ln>
      </xdr:spPr>
    </xdr:pic>
    <xdr:clientData/>
  </xdr:twoCellAnchor>
  <xdr:twoCellAnchor>
    <xdr:from>
      <xdr:col>8</xdr:col>
      <xdr:colOff>123825</xdr:colOff>
      <xdr:row>496</xdr:row>
      <xdr:rowOff>104775</xdr:rowOff>
    </xdr:from>
    <xdr:to>
      <xdr:col>8</xdr:col>
      <xdr:colOff>1455825</xdr:colOff>
      <xdr:row>496</xdr:row>
      <xdr:rowOff>1436775</xdr:rowOff>
    </xdr:to>
    <xdr:pic>
      <xdr:nvPicPr>
        <xdr:cNvPr id="983" name="Имя " descr="Descr "/>
        <xdr:cNvPicPr>
          <a:picLocks noChangeAspect="1"/>
        </xdr:cNvPicPr>
      </xdr:nvPicPr>
      <xdr:blipFill>
        <a:blip xmlns:r="http://schemas.openxmlformats.org/officeDocument/2006/relationships" r:embed="rId242"/>
        <a:stretch>
          <a:fillRect/>
        </a:stretch>
      </xdr:blipFill>
      <xdr:spPr>
        <a:xfrm>
          <a:off x="5238750" y="121091325"/>
          <a:ext cx="1332000" cy="1332000"/>
        </a:xfrm>
        <a:prstGeom prst="rect">
          <a:avLst/>
        </a:prstGeom>
        <a:ln w="9525">
          <a:solidFill>
            <a:srgbClr val="000000"/>
          </a:solidFill>
          <a:prstDash val="solid"/>
        </a:ln>
      </xdr:spPr>
    </xdr:pic>
    <xdr:clientData/>
  </xdr:twoCellAnchor>
  <xdr:twoCellAnchor>
    <xdr:from>
      <xdr:col>8</xdr:col>
      <xdr:colOff>123825</xdr:colOff>
      <xdr:row>500</xdr:row>
      <xdr:rowOff>104775</xdr:rowOff>
    </xdr:from>
    <xdr:to>
      <xdr:col>8</xdr:col>
      <xdr:colOff>1455825</xdr:colOff>
      <xdr:row>500</xdr:row>
      <xdr:rowOff>1436775</xdr:rowOff>
    </xdr:to>
    <xdr:pic>
      <xdr:nvPicPr>
        <xdr:cNvPr id="984" name="Имя " descr="Descr "/>
        <xdr:cNvPicPr>
          <a:picLocks noChangeAspect="1"/>
        </xdr:cNvPicPr>
      </xdr:nvPicPr>
      <xdr:blipFill>
        <a:blip xmlns:r="http://schemas.openxmlformats.org/officeDocument/2006/relationships" r:embed="rId243"/>
        <a:stretch>
          <a:fillRect/>
        </a:stretch>
      </xdr:blipFill>
      <xdr:spPr>
        <a:xfrm>
          <a:off x="5238750" y="122615325"/>
          <a:ext cx="1332000" cy="1332000"/>
        </a:xfrm>
        <a:prstGeom prst="rect">
          <a:avLst/>
        </a:prstGeom>
        <a:ln w="9525">
          <a:solidFill>
            <a:srgbClr val="000000"/>
          </a:solidFill>
          <a:prstDash val="solid"/>
        </a:ln>
      </xdr:spPr>
    </xdr:pic>
    <xdr:clientData/>
  </xdr:twoCellAnchor>
  <xdr:twoCellAnchor>
    <xdr:from>
      <xdr:col>8</xdr:col>
      <xdr:colOff>123825</xdr:colOff>
      <xdr:row>501</xdr:row>
      <xdr:rowOff>104775</xdr:rowOff>
    </xdr:from>
    <xdr:to>
      <xdr:col>8</xdr:col>
      <xdr:colOff>1455825</xdr:colOff>
      <xdr:row>501</xdr:row>
      <xdr:rowOff>1436775</xdr:rowOff>
    </xdr:to>
    <xdr:pic>
      <xdr:nvPicPr>
        <xdr:cNvPr id="985" name="Имя " descr="Descr "/>
        <xdr:cNvPicPr>
          <a:picLocks noChangeAspect="1"/>
        </xdr:cNvPicPr>
      </xdr:nvPicPr>
      <xdr:blipFill>
        <a:blip xmlns:r="http://schemas.openxmlformats.org/officeDocument/2006/relationships" r:embed="rId244"/>
        <a:stretch>
          <a:fillRect/>
        </a:stretch>
      </xdr:blipFill>
      <xdr:spPr>
        <a:xfrm>
          <a:off x="5238750" y="124139325"/>
          <a:ext cx="1332000" cy="1332000"/>
        </a:xfrm>
        <a:prstGeom prst="rect">
          <a:avLst/>
        </a:prstGeom>
        <a:ln w="9525">
          <a:solidFill>
            <a:srgbClr val="000000"/>
          </a:solidFill>
          <a:prstDash val="solid"/>
        </a:ln>
      </xdr:spPr>
    </xdr:pic>
    <xdr:clientData/>
  </xdr:twoCellAnchor>
  <xdr:twoCellAnchor>
    <xdr:from>
      <xdr:col>8</xdr:col>
      <xdr:colOff>123825</xdr:colOff>
      <xdr:row>544</xdr:row>
      <xdr:rowOff>104775</xdr:rowOff>
    </xdr:from>
    <xdr:to>
      <xdr:col>8</xdr:col>
      <xdr:colOff>1455825</xdr:colOff>
      <xdr:row>544</xdr:row>
      <xdr:rowOff>1436775</xdr:rowOff>
    </xdr:to>
    <xdr:pic>
      <xdr:nvPicPr>
        <xdr:cNvPr id="986" name="Имя " descr="Descr "/>
        <xdr:cNvPicPr>
          <a:picLocks noChangeAspect="1"/>
        </xdr:cNvPicPr>
      </xdr:nvPicPr>
      <xdr:blipFill>
        <a:blip xmlns:r="http://schemas.openxmlformats.org/officeDocument/2006/relationships" r:embed="rId245"/>
        <a:stretch>
          <a:fillRect/>
        </a:stretch>
      </xdr:blipFill>
      <xdr:spPr>
        <a:xfrm>
          <a:off x="5238750" y="125663325"/>
          <a:ext cx="1332000" cy="1332000"/>
        </a:xfrm>
        <a:prstGeom prst="rect">
          <a:avLst/>
        </a:prstGeom>
        <a:ln w="9525">
          <a:solidFill>
            <a:srgbClr val="000000"/>
          </a:solidFill>
          <a:prstDash val="solid"/>
        </a:ln>
      </xdr:spPr>
    </xdr:pic>
    <xdr:clientData/>
  </xdr:twoCellAnchor>
  <xdr:twoCellAnchor>
    <xdr:from>
      <xdr:col>8</xdr:col>
      <xdr:colOff>123825</xdr:colOff>
      <xdr:row>569</xdr:row>
      <xdr:rowOff>104775</xdr:rowOff>
    </xdr:from>
    <xdr:to>
      <xdr:col>8</xdr:col>
      <xdr:colOff>1455825</xdr:colOff>
      <xdr:row>569</xdr:row>
      <xdr:rowOff>1436775</xdr:rowOff>
    </xdr:to>
    <xdr:pic>
      <xdr:nvPicPr>
        <xdr:cNvPr id="987" name="Имя " descr="Descr "/>
        <xdr:cNvPicPr>
          <a:picLocks noChangeAspect="1"/>
        </xdr:cNvPicPr>
      </xdr:nvPicPr>
      <xdr:blipFill>
        <a:blip xmlns:r="http://schemas.openxmlformats.org/officeDocument/2006/relationships" r:embed="rId246"/>
        <a:stretch>
          <a:fillRect/>
        </a:stretch>
      </xdr:blipFill>
      <xdr:spPr>
        <a:xfrm>
          <a:off x="5238750" y="127187325"/>
          <a:ext cx="1332000" cy="1332000"/>
        </a:xfrm>
        <a:prstGeom prst="rect">
          <a:avLst/>
        </a:prstGeom>
        <a:ln w="9525">
          <a:solidFill>
            <a:srgbClr val="000000"/>
          </a:solidFill>
          <a:prstDash val="solid"/>
        </a:ln>
      </xdr:spPr>
    </xdr:pic>
    <xdr:clientData/>
  </xdr:twoCellAnchor>
  <xdr:twoCellAnchor>
    <xdr:from>
      <xdr:col>8</xdr:col>
      <xdr:colOff>123825</xdr:colOff>
      <xdr:row>573</xdr:row>
      <xdr:rowOff>104775</xdr:rowOff>
    </xdr:from>
    <xdr:to>
      <xdr:col>8</xdr:col>
      <xdr:colOff>1455825</xdr:colOff>
      <xdr:row>573</xdr:row>
      <xdr:rowOff>1436775</xdr:rowOff>
    </xdr:to>
    <xdr:pic>
      <xdr:nvPicPr>
        <xdr:cNvPr id="988" name="Имя " descr="Descr "/>
        <xdr:cNvPicPr>
          <a:picLocks noChangeAspect="1"/>
        </xdr:cNvPicPr>
      </xdr:nvPicPr>
      <xdr:blipFill>
        <a:blip xmlns:r="http://schemas.openxmlformats.org/officeDocument/2006/relationships" r:embed="rId247"/>
        <a:stretch>
          <a:fillRect/>
        </a:stretch>
      </xdr:blipFill>
      <xdr:spPr>
        <a:xfrm>
          <a:off x="5238750" y="128711325"/>
          <a:ext cx="1332000" cy="1332000"/>
        </a:xfrm>
        <a:prstGeom prst="rect">
          <a:avLst/>
        </a:prstGeom>
        <a:ln w="9525">
          <a:solidFill>
            <a:srgbClr val="000000"/>
          </a:solidFill>
          <a:prstDash val="solid"/>
        </a:ln>
      </xdr:spPr>
    </xdr:pic>
    <xdr:clientData/>
  </xdr:twoCellAnchor>
  <xdr:twoCellAnchor>
    <xdr:from>
      <xdr:col>8</xdr:col>
      <xdr:colOff>123825</xdr:colOff>
      <xdr:row>575</xdr:row>
      <xdr:rowOff>104775</xdr:rowOff>
    </xdr:from>
    <xdr:to>
      <xdr:col>8</xdr:col>
      <xdr:colOff>1455825</xdr:colOff>
      <xdr:row>575</xdr:row>
      <xdr:rowOff>1436775</xdr:rowOff>
    </xdr:to>
    <xdr:pic>
      <xdr:nvPicPr>
        <xdr:cNvPr id="1130" name="Имя " descr="Descr "/>
        <xdr:cNvPicPr>
          <a:picLocks noChangeAspect="1"/>
        </xdr:cNvPicPr>
      </xdr:nvPicPr>
      <xdr:blipFill>
        <a:blip xmlns:r="http://schemas.openxmlformats.org/officeDocument/2006/relationships" r:embed="rId248"/>
        <a:stretch>
          <a:fillRect/>
        </a:stretch>
      </xdr:blipFill>
      <xdr:spPr>
        <a:xfrm>
          <a:off x="5238750" y="130235325"/>
          <a:ext cx="1332000" cy="1332000"/>
        </a:xfrm>
        <a:prstGeom prst="rect">
          <a:avLst/>
        </a:prstGeom>
        <a:ln w="9525">
          <a:solidFill>
            <a:srgbClr val="000000"/>
          </a:solidFill>
          <a:prstDash val="solid"/>
        </a:ln>
      </xdr:spPr>
    </xdr:pic>
    <xdr:clientData/>
  </xdr:twoCellAnchor>
  <xdr:twoCellAnchor>
    <xdr:from>
      <xdr:col>8</xdr:col>
      <xdr:colOff>123825</xdr:colOff>
      <xdr:row>579</xdr:row>
      <xdr:rowOff>104775</xdr:rowOff>
    </xdr:from>
    <xdr:to>
      <xdr:col>8</xdr:col>
      <xdr:colOff>1455825</xdr:colOff>
      <xdr:row>579</xdr:row>
      <xdr:rowOff>1436775</xdr:rowOff>
    </xdr:to>
    <xdr:pic>
      <xdr:nvPicPr>
        <xdr:cNvPr id="1218" name="Имя " descr="Descr "/>
        <xdr:cNvPicPr>
          <a:picLocks noChangeAspect="1"/>
        </xdr:cNvPicPr>
      </xdr:nvPicPr>
      <xdr:blipFill>
        <a:blip xmlns:r="http://schemas.openxmlformats.org/officeDocument/2006/relationships" r:embed="rId249"/>
        <a:stretch>
          <a:fillRect/>
        </a:stretch>
      </xdr:blipFill>
      <xdr:spPr>
        <a:xfrm>
          <a:off x="5238750" y="131759325"/>
          <a:ext cx="1332000" cy="1332000"/>
        </a:xfrm>
        <a:prstGeom prst="rect">
          <a:avLst/>
        </a:prstGeom>
        <a:ln w="9525">
          <a:solidFill>
            <a:srgbClr val="000000"/>
          </a:solidFill>
          <a:prstDash val="solid"/>
        </a:ln>
      </xdr:spPr>
    </xdr:pic>
    <xdr:clientData/>
  </xdr:twoCellAnchor>
  <xdr:twoCellAnchor>
    <xdr:from>
      <xdr:col>8</xdr:col>
      <xdr:colOff>123825</xdr:colOff>
      <xdr:row>584</xdr:row>
      <xdr:rowOff>104775</xdr:rowOff>
    </xdr:from>
    <xdr:to>
      <xdr:col>8</xdr:col>
      <xdr:colOff>1455825</xdr:colOff>
      <xdr:row>584</xdr:row>
      <xdr:rowOff>1436775</xdr:rowOff>
    </xdr:to>
    <xdr:pic>
      <xdr:nvPicPr>
        <xdr:cNvPr id="1229" name="Имя " descr="Descr "/>
        <xdr:cNvPicPr>
          <a:picLocks noChangeAspect="1"/>
        </xdr:cNvPicPr>
      </xdr:nvPicPr>
      <xdr:blipFill>
        <a:blip xmlns:r="http://schemas.openxmlformats.org/officeDocument/2006/relationships" r:embed="rId250"/>
        <a:stretch>
          <a:fillRect/>
        </a:stretch>
      </xdr:blipFill>
      <xdr:spPr>
        <a:xfrm>
          <a:off x="5238750" y="133283325"/>
          <a:ext cx="1332000" cy="1332000"/>
        </a:xfrm>
        <a:prstGeom prst="rect">
          <a:avLst/>
        </a:prstGeom>
        <a:ln w="9525">
          <a:solidFill>
            <a:srgbClr val="000000"/>
          </a:solidFill>
          <a:prstDash val="solid"/>
        </a:ln>
      </xdr:spPr>
    </xdr:pic>
    <xdr:clientData/>
  </xdr:twoCellAnchor>
  <xdr:twoCellAnchor>
    <xdr:from>
      <xdr:col>8</xdr:col>
      <xdr:colOff>123825</xdr:colOff>
      <xdr:row>588</xdr:row>
      <xdr:rowOff>104775</xdr:rowOff>
    </xdr:from>
    <xdr:to>
      <xdr:col>8</xdr:col>
      <xdr:colOff>1455825</xdr:colOff>
      <xdr:row>588</xdr:row>
      <xdr:rowOff>1436775</xdr:rowOff>
    </xdr:to>
    <xdr:pic>
      <xdr:nvPicPr>
        <xdr:cNvPr id="1230" name="Имя " descr="Descr "/>
        <xdr:cNvPicPr>
          <a:picLocks noChangeAspect="1"/>
        </xdr:cNvPicPr>
      </xdr:nvPicPr>
      <xdr:blipFill>
        <a:blip xmlns:r="http://schemas.openxmlformats.org/officeDocument/2006/relationships" r:embed="rId251"/>
        <a:stretch>
          <a:fillRect/>
        </a:stretch>
      </xdr:blipFill>
      <xdr:spPr>
        <a:xfrm>
          <a:off x="5238750" y="134807325"/>
          <a:ext cx="1332000" cy="1332000"/>
        </a:xfrm>
        <a:prstGeom prst="rect">
          <a:avLst/>
        </a:prstGeom>
        <a:ln w="9525">
          <a:solidFill>
            <a:srgbClr val="000000"/>
          </a:solidFill>
          <a:prstDash val="solid"/>
        </a:ln>
      </xdr:spPr>
    </xdr:pic>
    <xdr:clientData/>
  </xdr:twoCellAnchor>
  <xdr:twoCellAnchor>
    <xdr:from>
      <xdr:col>8</xdr:col>
      <xdr:colOff>123825</xdr:colOff>
      <xdr:row>589</xdr:row>
      <xdr:rowOff>104775</xdr:rowOff>
    </xdr:from>
    <xdr:to>
      <xdr:col>8</xdr:col>
      <xdr:colOff>1455825</xdr:colOff>
      <xdr:row>589</xdr:row>
      <xdr:rowOff>1436775</xdr:rowOff>
    </xdr:to>
    <xdr:pic>
      <xdr:nvPicPr>
        <xdr:cNvPr id="1231" name="Имя " descr="Descr "/>
        <xdr:cNvPicPr>
          <a:picLocks noChangeAspect="1"/>
        </xdr:cNvPicPr>
      </xdr:nvPicPr>
      <xdr:blipFill>
        <a:blip xmlns:r="http://schemas.openxmlformats.org/officeDocument/2006/relationships" r:embed="rId252"/>
        <a:stretch>
          <a:fillRect/>
        </a:stretch>
      </xdr:blipFill>
      <xdr:spPr>
        <a:xfrm>
          <a:off x="5238750" y="136331325"/>
          <a:ext cx="1332000" cy="1332000"/>
        </a:xfrm>
        <a:prstGeom prst="rect">
          <a:avLst/>
        </a:prstGeom>
        <a:ln w="9525">
          <a:solidFill>
            <a:srgbClr val="000000"/>
          </a:solidFill>
          <a:prstDash val="solid"/>
        </a:ln>
      </xdr:spPr>
    </xdr:pic>
    <xdr:clientData/>
  </xdr:twoCellAnchor>
  <xdr:twoCellAnchor>
    <xdr:from>
      <xdr:col>8</xdr:col>
      <xdr:colOff>123825</xdr:colOff>
      <xdr:row>593</xdr:row>
      <xdr:rowOff>104775</xdr:rowOff>
    </xdr:from>
    <xdr:to>
      <xdr:col>8</xdr:col>
      <xdr:colOff>1455825</xdr:colOff>
      <xdr:row>593</xdr:row>
      <xdr:rowOff>1436775</xdr:rowOff>
    </xdr:to>
    <xdr:pic>
      <xdr:nvPicPr>
        <xdr:cNvPr id="1232" name="Имя " descr="Descr "/>
        <xdr:cNvPicPr>
          <a:picLocks noChangeAspect="1"/>
        </xdr:cNvPicPr>
      </xdr:nvPicPr>
      <xdr:blipFill>
        <a:blip xmlns:r="http://schemas.openxmlformats.org/officeDocument/2006/relationships" r:embed="rId253"/>
        <a:stretch>
          <a:fillRect/>
        </a:stretch>
      </xdr:blipFill>
      <xdr:spPr>
        <a:xfrm>
          <a:off x="5238750" y="137855325"/>
          <a:ext cx="1332000" cy="1332000"/>
        </a:xfrm>
        <a:prstGeom prst="rect">
          <a:avLst/>
        </a:prstGeom>
        <a:ln w="9525">
          <a:solidFill>
            <a:srgbClr val="000000"/>
          </a:solidFill>
          <a:prstDash val="solid"/>
        </a:ln>
      </xdr:spPr>
    </xdr:pic>
    <xdr:clientData/>
  </xdr:twoCellAnchor>
  <xdr:twoCellAnchor>
    <xdr:from>
      <xdr:col>8</xdr:col>
      <xdr:colOff>123825</xdr:colOff>
      <xdr:row>630</xdr:row>
      <xdr:rowOff>104775</xdr:rowOff>
    </xdr:from>
    <xdr:to>
      <xdr:col>8</xdr:col>
      <xdr:colOff>1455825</xdr:colOff>
      <xdr:row>630</xdr:row>
      <xdr:rowOff>1436775</xdr:rowOff>
    </xdr:to>
    <xdr:pic>
      <xdr:nvPicPr>
        <xdr:cNvPr id="1233" name="Имя " descr="Descr "/>
        <xdr:cNvPicPr>
          <a:picLocks noChangeAspect="1"/>
        </xdr:cNvPicPr>
      </xdr:nvPicPr>
      <xdr:blipFill>
        <a:blip xmlns:r="http://schemas.openxmlformats.org/officeDocument/2006/relationships" r:embed="rId254"/>
        <a:stretch>
          <a:fillRect/>
        </a:stretch>
      </xdr:blipFill>
      <xdr:spPr>
        <a:xfrm>
          <a:off x="5238750" y="139379325"/>
          <a:ext cx="1332000" cy="1332000"/>
        </a:xfrm>
        <a:prstGeom prst="rect">
          <a:avLst/>
        </a:prstGeom>
        <a:ln w="9525">
          <a:solidFill>
            <a:srgbClr val="000000"/>
          </a:solidFill>
          <a:prstDash val="solid"/>
        </a:ln>
      </xdr:spPr>
    </xdr:pic>
    <xdr:clientData/>
  </xdr:twoCellAnchor>
  <xdr:twoCellAnchor>
    <xdr:from>
      <xdr:col>8</xdr:col>
      <xdr:colOff>123825</xdr:colOff>
      <xdr:row>639</xdr:row>
      <xdr:rowOff>104775</xdr:rowOff>
    </xdr:from>
    <xdr:to>
      <xdr:col>8</xdr:col>
      <xdr:colOff>1455825</xdr:colOff>
      <xdr:row>639</xdr:row>
      <xdr:rowOff>1436775</xdr:rowOff>
    </xdr:to>
    <xdr:pic>
      <xdr:nvPicPr>
        <xdr:cNvPr id="1234" name="Имя " descr="Descr "/>
        <xdr:cNvPicPr>
          <a:picLocks noChangeAspect="1"/>
        </xdr:cNvPicPr>
      </xdr:nvPicPr>
      <xdr:blipFill>
        <a:blip xmlns:r="http://schemas.openxmlformats.org/officeDocument/2006/relationships" r:embed="rId255"/>
        <a:stretch>
          <a:fillRect/>
        </a:stretch>
      </xdr:blipFill>
      <xdr:spPr>
        <a:xfrm>
          <a:off x="5238750" y="140903325"/>
          <a:ext cx="1332000" cy="1332000"/>
        </a:xfrm>
        <a:prstGeom prst="rect">
          <a:avLst/>
        </a:prstGeom>
        <a:ln w="9525">
          <a:solidFill>
            <a:srgbClr val="000000"/>
          </a:solidFill>
          <a:prstDash val="solid"/>
        </a:ln>
      </xdr:spPr>
    </xdr:pic>
    <xdr:clientData/>
  </xdr:twoCellAnchor>
  <xdr:twoCellAnchor>
    <xdr:from>
      <xdr:col>8</xdr:col>
      <xdr:colOff>123825</xdr:colOff>
      <xdr:row>645</xdr:row>
      <xdr:rowOff>104775</xdr:rowOff>
    </xdr:from>
    <xdr:to>
      <xdr:col>8</xdr:col>
      <xdr:colOff>1455825</xdr:colOff>
      <xdr:row>645</xdr:row>
      <xdr:rowOff>1436775</xdr:rowOff>
    </xdr:to>
    <xdr:pic>
      <xdr:nvPicPr>
        <xdr:cNvPr id="1235" name="Имя " descr="Descr "/>
        <xdr:cNvPicPr>
          <a:picLocks noChangeAspect="1"/>
        </xdr:cNvPicPr>
      </xdr:nvPicPr>
      <xdr:blipFill>
        <a:blip xmlns:r="http://schemas.openxmlformats.org/officeDocument/2006/relationships" r:embed="rId256"/>
        <a:stretch>
          <a:fillRect/>
        </a:stretch>
      </xdr:blipFill>
      <xdr:spPr>
        <a:xfrm>
          <a:off x="5238750" y="142427325"/>
          <a:ext cx="1332000" cy="1332000"/>
        </a:xfrm>
        <a:prstGeom prst="rect">
          <a:avLst/>
        </a:prstGeom>
        <a:ln w="9525">
          <a:solidFill>
            <a:srgbClr val="000000"/>
          </a:solidFill>
          <a:prstDash val="solid"/>
        </a:ln>
      </xdr:spPr>
    </xdr:pic>
    <xdr:clientData/>
  </xdr:twoCellAnchor>
  <xdr:twoCellAnchor>
    <xdr:from>
      <xdr:col>8</xdr:col>
      <xdr:colOff>123825</xdr:colOff>
      <xdr:row>647</xdr:row>
      <xdr:rowOff>104775</xdr:rowOff>
    </xdr:from>
    <xdr:to>
      <xdr:col>8</xdr:col>
      <xdr:colOff>1455825</xdr:colOff>
      <xdr:row>647</xdr:row>
      <xdr:rowOff>1436775</xdr:rowOff>
    </xdr:to>
    <xdr:pic>
      <xdr:nvPicPr>
        <xdr:cNvPr id="1236" name="Имя " descr="Descr "/>
        <xdr:cNvPicPr>
          <a:picLocks noChangeAspect="1"/>
        </xdr:cNvPicPr>
      </xdr:nvPicPr>
      <xdr:blipFill>
        <a:blip xmlns:r="http://schemas.openxmlformats.org/officeDocument/2006/relationships" r:embed="rId257"/>
        <a:stretch>
          <a:fillRect/>
        </a:stretch>
      </xdr:blipFill>
      <xdr:spPr>
        <a:xfrm>
          <a:off x="5238750" y="143951325"/>
          <a:ext cx="1332000" cy="1332000"/>
        </a:xfrm>
        <a:prstGeom prst="rect">
          <a:avLst/>
        </a:prstGeom>
        <a:ln w="9525">
          <a:solidFill>
            <a:srgbClr val="000000"/>
          </a:solidFill>
          <a:prstDash val="solid"/>
        </a:ln>
      </xdr:spPr>
    </xdr:pic>
    <xdr:clientData/>
  </xdr:twoCellAnchor>
  <xdr:twoCellAnchor>
    <xdr:from>
      <xdr:col>8</xdr:col>
      <xdr:colOff>123825</xdr:colOff>
      <xdr:row>648</xdr:row>
      <xdr:rowOff>104775</xdr:rowOff>
    </xdr:from>
    <xdr:to>
      <xdr:col>8</xdr:col>
      <xdr:colOff>1455825</xdr:colOff>
      <xdr:row>648</xdr:row>
      <xdr:rowOff>1436775</xdr:rowOff>
    </xdr:to>
    <xdr:pic>
      <xdr:nvPicPr>
        <xdr:cNvPr id="1237" name="Имя " descr="Descr "/>
        <xdr:cNvPicPr>
          <a:picLocks noChangeAspect="1"/>
        </xdr:cNvPicPr>
      </xdr:nvPicPr>
      <xdr:blipFill>
        <a:blip xmlns:r="http://schemas.openxmlformats.org/officeDocument/2006/relationships" r:embed="rId258"/>
        <a:stretch>
          <a:fillRect/>
        </a:stretch>
      </xdr:blipFill>
      <xdr:spPr>
        <a:xfrm>
          <a:off x="5238750" y="145475325"/>
          <a:ext cx="1332000" cy="1332000"/>
        </a:xfrm>
        <a:prstGeom prst="rect">
          <a:avLst/>
        </a:prstGeom>
        <a:ln w="9525">
          <a:solidFill>
            <a:srgbClr val="000000"/>
          </a:solidFill>
          <a:prstDash val="solid"/>
        </a:ln>
      </xdr:spPr>
    </xdr:pic>
    <xdr:clientData/>
  </xdr:twoCellAnchor>
  <xdr:twoCellAnchor>
    <xdr:from>
      <xdr:col>8</xdr:col>
      <xdr:colOff>123825</xdr:colOff>
      <xdr:row>651</xdr:row>
      <xdr:rowOff>104775</xdr:rowOff>
    </xdr:from>
    <xdr:to>
      <xdr:col>8</xdr:col>
      <xdr:colOff>1455825</xdr:colOff>
      <xdr:row>651</xdr:row>
      <xdr:rowOff>1436775</xdr:rowOff>
    </xdr:to>
    <xdr:pic>
      <xdr:nvPicPr>
        <xdr:cNvPr id="1238" name="Имя " descr="Descr "/>
        <xdr:cNvPicPr>
          <a:picLocks noChangeAspect="1"/>
        </xdr:cNvPicPr>
      </xdr:nvPicPr>
      <xdr:blipFill>
        <a:blip xmlns:r="http://schemas.openxmlformats.org/officeDocument/2006/relationships" r:embed="rId259"/>
        <a:stretch>
          <a:fillRect/>
        </a:stretch>
      </xdr:blipFill>
      <xdr:spPr>
        <a:xfrm>
          <a:off x="5238750" y="146999325"/>
          <a:ext cx="1332000" cy="1332000"/>
        </a:xfrm>
        <a:prstGeom prst="rect">
          <a:avLst/>
        </a:prstGeom>
        <a:ln w="9525">
          <a:solidFill>
            <a:srgbClr val="000000"/>
          </a:solidFill>
          <a:prstDash val="solid"/>
        </a:ln>
      </xdr:spPr>
    </xdr:pic>
    <xdr:clientData/>
  </xdr:twoCellAnchor>
  <xdr:twoCellAnchor>
    <xdr:from>
      <xdr:col>8</xdr:col>
      <xdr:colOff>171450</xdr:colOff>
      <xdr:row>27</xdr:row>
      <xdr:rowOff>114300</xdr:rowOff>
    </xdr:from>
    <xdr:to>
      <xdr:col>8</xdr:col>
      <xdr:colOff>1503450</xdr:colOff>
      <xdr:row>27</xdr:row>
      <xdr:rowOff>1446300</xdr:rowOff>
    </xdr:to>
    <xdr:pic>
      <xdr:nvPicPr>
        <xdr:cNvPr id="715" name="Рисунок 714"/>
        <xdr:cNvPicPr>
          <a:picLocks noChangeAspect="1"/>
        </xdr:cNvPicPr>
      </xdr:nvPicPr>
      <xdr:blipFill>
        <a:blip xmlns:r="http://schemas.openxmlformats.org/officeDocument/2006/relationships" r:embed="rId260">
          <a:extLst>
            <a:ext uri="{28A0092B-C50C-407E-A947-70E740481C1C}">
              <a14:useLocalDpi xmlns:a14="http://schemas.microsoft.com/office/drawing/2010/main" val="0"/>
            </a:ext>
          </a:extLst>
        </a:blip>
        <a:stretch>
          <a:fillRect/>
        </a:stretch>
      </xdr:blipFill>
      <xdr:spPr>
        <a:xfrm>
          <a:off x="5286375" y="704850"/>
          <a:ext cx="1332000" cy="1332000"/>
        </a:xfrm>
        <a:prstGeom prst="rect">
          <a:avLst/>
        </a:prstGeom>
      </xdr:spPr>
    </xdr:pic>
    <xdr:clientData/>
  </xdr:twoCellAnchor>
  <xdr:twoCellAnchor>
    <xdr:from>
      <xdr:col>8</xdr:col>
      <xdr:colOff>171450</xdr:colOff>
      <xdr:row>41</xdr:row>
      <xdr:rowOff>114300</xdr:rowOff>
    </xdr:from>
    <xdr:to>
      <xdr:col>8</xdr:col>
      <xdr:colOff>1503450</xdr:colOff>
      <xdr:row>41</xdr:row>
      <xdr:rowOff>1446300</xdr:rowOff>
    </xdr:to>
    <xdr:pic>
      <xdr:nvPicPr>
        <xdr:cNvPr id="717" name="Рисунок 716"/>
        <xdr:cNvPicPr>
          <a:picLocks noChangeAspect="1"/>
        </xdr:cNvPicPr>
      </xdr:nvPicPr>
      <xdr:blipFill>
        <a:blip xmlns:r="http://schemas.openxmlformats.org/officeDocument/2006/relationships" r:embed="rId261">
          <a:extLst>
            <a:ext uri="{28A0092B-C50C-407E-A947-70E740481C1C}">
              <a14:useLocalDpi xmlns:a14="http://schemas.microsoft.com/office/drawing/2010/main" val="0"/>
            </a:ext>
          </a:extLst>
        </a:blip>
        <a:stretch>
          <a:fillRect/>
        </a:stretch>
      </xdr:blipFill>
      <xdr:spPr>
        <a:xfrm>
          <a:off x="5286375" y="2228850"/>
          <a:ext cx="1332000" cy="1332000"/>
        </a:xfrm>
        <a:prstGeom prst="rect">
          <a:avLst/>
        </a:prstGeom>
      </xdr:spPr>
    </xdr:pic>
    <xdr:clientData/>
  </xdr:twoCellAnchor>
  <xdr:twoCellAnchor>
    <xdr:from>
      <xdr:col>8</xdr:col>
      <xdr:colOff>171450</xdr:colOff>
      <xdr:row>51</xdr:row>
      <xdr:rowOff>114300</xdr:rowOff>
    </xdr:from>
    <xdr:to>
      <xdr:col>8</xdr:col>
      <xdr:colOff>1503450</xdr:colOff>
      <xdr:row>51</xdr:row>
      <xdr:rowOff>1446300</xdr:rowOff>
    </xdr:to>
    <xdr:pic>
      <xdr:nvPicPr>
        <xdr:cNvPr id="725" name="Рисунок 724"/>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tretch>
          <a:fillRect/>
        </a:stretch>
      </xdr:blipFill>
      <xdr:spPr>
        <a:xfrm>
          <a:off x="5286375" y="3752850"/>
          <a:ext cx="1332000" cy="1332000"/>
        </a:xfrm>
        <a:prstGeom prst="rect">
          <a:avLst/>
        </a:prstGeom>
      </xdr:spPr>
    </xdr:pic>
    <xdr:clientData/>
  </xdr:twoCellAnchor>
  <xdr:twoCellAnchor>
    <xdr:from>
      <xdr:col>8</xdr:col>
      <xdr:colOff>171450</xdr:colOff>
      <xdr:row>55</xdr:row>
      <xdr:rowOff>114300</xdr:rowOff>
    </xdr:from>
    <xdr:to>
      <xdr:col>8</xdr:col>
      <xdr:colOff>1503450</xdr:colOff>
      <xdr:row>55</xdr:row>
      <xdr:rowOff>1446300</xdr:rowOff>
    </xdr:to>
    <xdr:pic>
      <xdr:nvPicPr>
        <xdr:cNvPr id="736" name="Рисунок 735"/>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tretch>
          <a:fillRect/>
        </a:stretch>
      </xdr:blipFill>
      <xdr:spPr>
        <a:xfrm>
          <a:off x="5286375" y="5276850"/>
          <a:ext cx="1332000" cy="1332000"/>
        </a:xfrm>
        <a:prstGeom prst="rect">
          <a:avLst/>
        </a:prstGeom>
      </xdr:spPr>
    </xdr:pic>
    <xdr:clientData/>
  </xdr:twoCellAnchor>
  <xdr:twoCellAnchor>
    <xdr:from>
      <xdr:col>8</xdr:col>
      <xdr:colOff>171450</xdr:colOff>
      <xdr:row>57</xdr:row>
      <xdr:rowOff>114300</xdr:rowOff>
    </xdr:from>
    <xdr:to>
      <xdr:col>8</xdr:col>
      <xdr:colOff>1503450</xdr:colOff>
      <xdr:row>57</xdr:row>
      <xdr:rowOff>1446300</xdr:rowOff>
    </xdr:to>
    <xdr:pic>
      <xdr:nvPicPr>
        <xdr:cNvPr id="746" name="Рисунок 745"/>
        <xdr:cNvPicPr>
          <a:picLocks noChangeAspect="1"/>
        </xdr:cNvPicPr>
      </xdr:nvPicPr>
      <xdr:blipFill>
        <a:blip xmlns:r="http://schemas.openxmlformats.org/officeDocument/2006/relationships" r:embed="rId264">
          <a:extLst>
            <a:ext uri="{28A0092B-C50C-407E-A947-70E740481C1C}">
              <a14:useLocalDpi xmlns:a14="http://schemas.microsoft.com/office/drawing/2010/main" val="0"/>
            </a:ext>
          </a:extLst>
        </a:blip>
        <a:stretch>
          <a:fillRect/>
        </a:stretch>
      </xdr:blipFill>
      <xdr:spPr>
        <a:xfrm>
          <a:off x="5286375" y="6800850"/>
          <a:ext cx="1332000" cy="1332000"/>
        </a:xfrm>
        <a:prstGeom prst="rect">
          <a:avLst/>
        </a:prstGeom>
      </xdr:spPr>
    </xdr:pic>
    <xdr:clientData/>
  </xdr:twoCellAnchor>
  <xdr:twoCellAnchor>
    <xdr:from>
      <xdr:col>8</xdr:col>
      <xdr:colOff>171450</xdr:colOff>
      <xdr:row>64</xdr:row>
      <xdr:rowOff>114300</xdr:rowOff>
    </xdr:from>
    <xdr:to>
      <xdr:col>8</xdr:col>
      <xdr:colOff>1503450</xdr:colOff>
      <xdr:row>64</xdr:row>
      <xdr:rowOff>1446300</xdr:rowOff>
    </xdr:to>
    <xdr:pic>
      <xdr:nvPicPr>
        <xdr:cNvPr id="750" name="Рисунок 749"/>
        <xdr:cNvPicPr>
          <a:picLocks noChangeAspect="1"/>
        </xdr:cNvPicPr>
      </xdr:nvPicPr>
      <xdr:blipFill>
        <a:blip xmlns:r="http://schemas.openxmlformats.org/officeDocument/2006/relationships" r:embed="rId265">
          <a:extLst>
            <a:ext uri="{28A0092B-C50C-407E-A947-70E740481C1C}">
              <a14:useLocalDpi xmlns:a14="http://schemas.microsoft.com/office/drawing/2010/main" val="0"/>
            </a:ext>
          </a:extLst>
        </a:blip>
        <a:stretch>
          <a:fillRect/>
        </a:stretch>
      </xdr:blipFill>
      <xdr:spPr>
        <a:xfrm>
          <a:off x="5286375" y="8324850"/>
          <a:ext cx="1332000" cy="1332000"/>
        </a:xfrm>
        <a:prstGeom prst="rect">
          <a:avLst/>
        </a:prstGeom>
      </xdr:spPr>
    </xdr:pic>
    <xdr:clientData/>
  </xdr:twoCellAnchor>
  <xdr:twoCellAnchor>
    <xdr:from>
      <xdr:col>8</xdr:col>
      <xdr:colOff>171450</xdr:colOff>
      <xdr:row>74</xdr:row>
      <xdr:rowOff>114300</xdr:rowOff>
    </xdr:from>
    <xdr:to>
      <xdr:col>8</xdr:col>
      <xdr:colOff>1503450</xdr:colOff>
      <xdr:row>74</xdr:row>
      <xdr:rowOff>1446300</xdr:rowOff>
    </xdr:to>
    <xdr:pic>
      <xdr:nvPicPr>
        <xdr:cNvPr id="777" name="Рисунок 776"/>
        <xdr:cNvPicPr>
          <a:picLocks noChangeAspect="1"/>
        </xdr:cNvPicPr>
      </xdr:nvPicPr>
      <xdr:blipFill>
        <a:blip xmlns:r="http://schemas.openxmlformats.org/officeDocument/2006/relationships" r:embed="rId266">
          <a:extLst>
            <a:ext uri="{28A0092B-C50C-407E-A947-70E740481C1C}">
              <a14:useLocalDpi xmlns:a14="http://schemas.microsoft.com/office/drawing/2010/main" val="0"/>
            </a:ext>
          </a:extLst>
        </a:blip>
        <a:stretch>
          <a:fillRect/>
        </a:stretch>
      </xdr:blipFill>
      <xdr:spPr>
        <a:xfrm>
          <a:off x="5286375" y="9848850"/>
          <a:ext cx="1332000" cy="1332000"/>
        </a:xfrm>
        <a:prstGeom prst="rect">
          <a:avLst/>
        </a:prstGeom>
      </xdr:spPr>
    </xdr:pic>
    <xdr:clientData/>
  </xdr:twoCellAnchor>
  <xdr:twoCellAnchor>
    <xdr:from>
      <xdr:col>8</xdr:col>
      <xdr:colOff>171450</xdr:colOff>
      <xdr:row>86</xdr:row>
      <xdr:rowOff>114300</xdr:rowOff>
    </xdr:from>
    <xdr:to>
      <xdr:col>8</xdr:col>
      <xdr:colOff>1503450</xdr:colOff>
      <xdr:row>86</xdr:row>
      <xdr:rowOff>1446300</xdr:rowOff>
    </xdr:to>
    <xdr:pic>
      <xdr:nvPicPr>
        <xdr:cNvPr id="797" name="Рисунок 796"/>
        <xdr:cNvPicPr>
          <a:picLocks noChangeAspect="1"/>
        </xdr:cNvPicPr>
      </xdr:nvPicPr>
      <xdr:blipFill>
        <a:blip xmlns:r="http://schemas.openxmlformats.org/officeDocument/2006/relationships" r:embed="rId267">
          <a:extLst>
            <a:ext uri="{28A0092B-C50C-407E-A947-70E740481C1C}">
              <a14:useLocalDpi xmlns:a14="http://schemas.microsoft.com/office/drawing/2010/main" val="0"/>
            </a:ext>
          </a:extLst>
        </a:blip>
        <a:stretch>
          <a:fillRect/>
        </a:stretch>
      </xdr:blipFill>
      <xdr:spPr>
        <a:xfrm>
          <a:off x="5286375" y="11372850"/>
          <a:ext cx="1332000" cy="1332000"/>
        </a:xfrm>
        <a:prstGeom prst="rect">
          <a:avLst/>
        </a:prstGeom>
      </xdr:spPr>
    </xdr:pic>
    <xdr:clientData/>
  </xdr:twoCellAnchor>
  <xdr:twoCellAnchor>
    <xdr:from>
      <xdr:col>8</xdr:col>
      <xdr:colOff>171450</xdr:colOff>
      <xdr:row>87</xdr:row>
      <xdr:rowOff>114300</xdr:rowOff>
    </xdr:from>
    <xdr:to>
      <xdr:col>8</xdr:col>
      <xdr:colOff>1503450</xdr:colOff>
      <xdr:row>87</xdr:row>
      <xdr:rowOff>1446300</xdr:rowOff>
    </xdr:to>
    <xdr:pic>
      <xdr:nvPicPr>
        <xdr:cNvPr id="807" name="Рисунок 806"/>
        <xdr:cNvPicPr>
          <a:picLocks noChangeAspect="1"/>
        </xdr:cNvPicPr>
      </xdr:nvPicPr>
      <xdr:blipFill>
        <a:blip xmlns:r="http://schemas.openxmlformats.org/officeDocument/2006/relationships" r:embed="rId268">
          <a:extLst>
            <a:ext uri="{28A0092B-C50C-407E-A947-70E740481C1C}">
              <a14:useLocalDpi xmlns:a14="http://schemas.microsoft.com/office/drawing/2010/main" val="0"/>
            </a:ext>
          </a:extLst>
        </a:blip>
        <a:stretch>
          <a:fillRect/>
        </a:stretch>
      </xdr:blipFill>
      <xdr:spPr>
        <a:xfrm>
          <a:off x="5286375" y="12896850"/>
          <a:ext cx="1332000" cy="1332000"/>
        </a:xfrm>
        <a:prstGeom prst="rect">
          <a:avLst/>
        </a:prstGeom>
      </xdr:spPr>
    </xdr:pic>
    <xdr:clientData/>
  </xdr:twoCellAnchor>
  <xdr:twoCellAnchor>
    <xdr:from>
      <xdr:col>8</xdr:col>
      <xdr:colOff>171450</xdr:colOff>
      <xdr:row>110</xdr:row>
      <xdr:rowOff>114300</xdr:rowOff>
    </xdr:from>
    <xdr:to>
      <xdr:col>8</xdr:col>
      <xdr:colOff>1503450</xdr:colOff>
      <xdr:row>110</xdr:row>
      <xdr:rowOff>1446300</xdr:rowOff>
    </xdr:to>
    <xdr:pic>
      <xdr:nvPicPr>
        <xdr:cNvPr id="873" name="Рисунок 872"/>
        <xdr:cNvPicPr>
          <a:picLocks noChangeAspect="1"/>
        </xdr:cNvPicPr>
      </xdr:nvPicPr>
      <xdr:blipFill>
        <a:blip xmlns:r="http://schemas.openxmlformats.org/officeDocument/2006/relationships" r:embed="rId269">
          <a:extLst>
            <a:ext uri="{28A0092B-C50C-407E-A947-70E740481C1C}">
              <a14:useLocalDpi xmlns:a14="http://schemas.microsoft.com/office/drawing/2010/main" val="0"/>
            </a:ext>
          </a:extLst>
        </a:blip>
        <a:stretch>
          <a:fillRect/>
        </a:stretch>
      </xdr:blipFill>
      <xdr:spPr>
        <a:xfrm>
          <a:off x="5286375" y="14420850"/>
          <a:ext cx="1332000" cy="1332000"/>
        </a:xfrm>
        <a:prstGeom prst="rect">
          <a:avLst/>
        </a:prstGeom>
      </xdr:spPr>
    </xdr:pic>
    <xdr:clientData/>
  </xdr:twoCellAnchor>
  <xdr:twoCellAnchor>
    <xdr:from>
      <xdr:col>8</xdr:col>
      <xdr:colOff>171450</xdr:colOff>
      <xdr:row>119</xdr:row>
      <xdr:rowOff>114300</xdr:rowOff>
    </xdr:from>
    <xdr:to>
      <xdr:col>8</xdr:col>
      <xdr:colOff>1503450</xdr:colOff>
      <xdr:row>119</xdr:row>
      <xdr:rowOff>1446300</xdr:rowOff>
    </xdr:to>
    <xdr:pic>
      <xdr:nvPicPr>
        <xdr:cNvPr id="874" name="Рисунок 873"/>
        <xdr:cNvPicPr>
          <a:picLocks noChangeAspect="1"/>
        </xdr:cNvPicPr>
      </xdr:nvPicPr>
      <xdr:blipFill>
        <a:blip xmlns:r="http://schemas.openxmlformats.org/officeDocument/2006/relationships" r:embed="rId270">
          <a:extLst>
            <a:ext uri="{28A0092B-C50C-407E-A947-70E740481C1C}">
              <a14:useLocalDpi xmlns:a14="http://schemas.microsoft.com/office/drawing/2010/main" val="0"/>
            </a:ext>
          </a:extLst>
        </a:blip>
        <a:stretch>
          <a:fillRect/>
        </a:stretch>
      </xdr:blipFill>
      <xdr:spPr>
        <a:xfrm>
          <a:off x="5286375" y="15944850"/>
          <a:ext cx="1332000" cy="1332000"/>
        </a:xfrm>
        <a:prstGeom prst="rect">
          <a:avLst/>
        </a:prstGeom>
      </xdr:spPr>
    </xdr:pic>
    <xdr:clientData/>
  </xdr:twoCellAnchor>
  <xdr:twoCellAnchor>
    <xdr:from>
      <xdr:col>8</xdr:col>
      <xdr:colOff>171450</xdr:colOff>
      <xdr:row>125</xdr:row>
      <xdr:rowOff>114300</xdr:rowOff>
    </xdr:from>
    <xdr:to>
      <xdr:col>8</xdr:col>
      <xdr:colOff>1503450</xdr:colOff>
      <xdr:row>125</xdr:row>
      <xdr:rowOff>1446300</xdr:rowOff>
    </xdr:to>
    <xdr:pic>
      <xdr:nvPicPr>
        <xdr:cNvPr id="875" name="Рисунок 874"/>
        <xdr:cNvPicPr>
          <a:picLocks noChangeAspect="1"/>
        </xdr:cNvPicPr>
      </xdr:nvPicPr>
      <xdr:blipFill>
        <a:blip xmlns:r="http://schemas.openxmlformats.org/officeDocument/2006/relationships" r:embed="rId271">
          <a:extLst>
            <a:ext uri="{28A0092B-C50C-407E-A947-70E740481C1C}">
              <a14:useLocalDpi xmlns:a14="http://schemas.microsoft.com/office/drawing/2010/main" val="0"/>
            </a:ext>
          </a:extLst>
        </a:blip>
        <a:stretch>
          <a:fillRect/>
        </a:stretch>
      </xdr:blipFill>
      <xdr:spPr>
        <a:xfrm>
          <a:off x="5286375" y="17468850"/>
          <a:ext cx="1332000" cy="1332000"/>
        </a:xfrm>
        <a:prstGeom prst="rect">
          <a:avLst/>
        </a:prstGeom>
      </xdr:spPr>
    </xdr:pic>
    <xdr:clientData/>
  </xdr:twoCellAnchor>
  <xdr:twoCellAnchor>
    <xdr:from>
      <xdr:col>8</xdr:col>
      <xdr:colOff>171450</xdr:colOff>
      <xdr:row>126</xdr:row>
      <xdr:rowOff>114300</xdr:rowOff>
    </xdr:from>
    <xdr:to>
      <xdr:col>8</xdr:col>
      <xdr:colOff>1503450</xdr:colOff>
      <xdr:row>126</xdr:row>
      <xdr:rowOff>1446300</xdr:rowOff>
    </xdr:to>
    <xdr:pic>
      <xdr:nvPicPr>
        <xdr:cNvPr id="876" name="Рисунок 875"/>
        <xdr:cNvPicPr>
          <a:picLocks noChangeAspect="1"/>
        </xdr:cNvPicPr>
      </xdr:nvPicPr>
      <xdr:blipFill>
        <a:blip xmlns:r="http://schemas.openxmlformats.org/officeDocument/2006/relationships" r:embed="rId272">
          <a:extLst>
            <a:ext uri="{28A0092B-C50C-407E-A947-70E740481C1C}">
              <a14:useLocalDpi xmlns:a14="http://schemas.microsoft.com/office/drawing/2010/main" val="0"/>
            </a:ext>
          </a:extLst>
        </a:blip>
        <a:stretch>
          <a:fillRect/>
        </a:stretch>
      </xdr:blipFill>
      <xdr:spPr>
        <a:xfrm>
          <a:off x="5286375" y="18992850"/>
          <a:ext cx="1332000" cy="1332000"/>
        </a:xfrm>
        <a:prstGeom prst="rect">
          <a:avLst/>
        </a:prstGeom>
      </xdr:spPr>
    </xdr:pic>
    <xdr:clientData/>
  </xdr:twoCellAnchor>
  <xdr:twoCellAnchor>
    <xdr:from>
      <xdr:col>8</xdr:col>
      <xdr:colOff>171450</xdr:colOff>
      <xdr:row>129</xdr:row>
      <xdr:rowOff>114300</xdr:rowOff>
    </xdr:from>
    <xdr:to>
      <xdr:col>8</xdr:col>
      <xdr:colOff>1503450</xdr:colOff>
      <xdr:row>129</xdr:row>
      <xdr:rowOff>1446300</xdr:rowOff>
    </xdr:to>
    <xdr:pic>
      <xdr:nvPicPr>
        <xdr:cNvPr id="877" name="Рисунок 876"/>
        <xdr:cNvPicPr>
          <a:picLocks noChangeAspect="1"/>
        </xdr:cNvPicPr>
      </xdr:nvPicPr>
      <xdr:blipFill>
        <a:blip xmlns:r="http://schemas.openxmlformats.org/officeDocument/2006/relationships" r:embed="rId273">
          <a:extLst>
            <a:ext uri="{28A0092B-C50C-407E-A947-70E740481C1C}">
              <a14:useLocalDpi xmlns:a14="http://schemas.microsoft.com/office/drawing/2010/main" val="0"/>
            </a:ext>
          </a:extLst>
        </a:blip>
        <a:stretch>
          <a:fillRect/>
        </a:stretch>
      </xdr:blipFill>
      <xdr:spPr>
        <a:xfrm>
          <a:off x="5286375" y="20516850"/>
          <a:ext cx="1332000" cy="1332000"/>
        </a:xfrm>
        <a:prstGeom prst="rect">
          <a:avLst/>
        </a:prstGeom>
      </xdr:spPr>
    </xdr:pic>
    <xdr:clientData/>
  </xdr:twoCellAnchor>
  <xdr:twoCellAnchor>
    <xdr:from>
      <xdr:col>8</xdr:col>
      <xdr:colOff>171450</xdr:colOff>
      <xdr:row>145</xdr:row>
      <xdr:rowOff>114300</xdr:rowOff>
    </xdr:from>
    <xdr:to>
      <xdr:col>8</xdr:col>
      <xdr:colOff>1503450</xdr:colOff>
      <xdr:row>145</xdr:row>
      <xdr:rowOff>1446300</xdr:rowOff>
    </xdr:to>
    <xdr:pic>
      <xdr:nvPicPr>
        <xdr:cNvPr id="878" name="Рисунок 877"/>
        <xdr:cNvPicPr>
          <a:picLocks noChangeAspect="1"/>
        </xdr:cNvPicPr>
      </xdr:nvPicPr>
      <xdr:blipFill>
        <a:blip xmlns:r="http://schemas.openxmlformats.org/officeDocument/2006/relationships" r:embed="rId274">
          <a:extLst>
            <a:ext uri="{28A0092B-C50C-407E-A947-70E740481C1C}">
              <a14:useLocalDpi xmlns:a14="http://schemas.microsoft.com/office/drawing/2010/main" val="0"/>
            </a:ext>
          </a:extLst>
        </a:blip>
        <a:stretch>
          <a:fillRect/>
        </a:stretch>
      </xdr:blipFill>
      <xdr:spPr>
        <a:xfrm>
          <a:off x="5286375" y="22040850"/>
          <a:ext cx="1332000" cy="1332000"/>
        </a:xfrm>
        <a:prstGeom prst="rect">
          <a:avLst/>
        </a:prstGeom>
      </xdr:spPr>
    </xdr:pic>
    <xdr:clientData/>
  </xdr:twoCellAnchor>
  <xdr:twoCellAnchor>
    <xdr:from>
      <xdr:col>8</xdr:col>
      <xdr:colOff>171450</xdr:colOff>
      <xdr:row>152</xdr:row>
      <xdr:rowOff>114300</xdr:rowOff>
    </xdr:from>
    <xdr:to>
      <xdr:col>8</xdr:col>
      <xdr:colOff>1503450</xdr:colOff>
      <xdr:row>152</xdr:row>
      <xdr:rowOff>1446300</xdr:rowOff>
    </xdr:to>
    <xdr:pic>
      <xdr:nvPicPr>
        <xdr:cNvPr id="879" name="Рисунок 878"/>
        <xdr:cNvPicPr>
          <a:picLocks noChangeAspect="1"/>
        </xdr:cNvPicPr>
      </xdr:nvPicPr>
      <xdr:blipFill>
        <a:blip xmlns:r="http://schemas.openxmlformats.org/officeDocument/2006/relationships" r:embed="rId275">
          <a:extLst>
            <a:ext uri="{28A0092B-C50C-407E-A947-70E740481C1C}">
              <a14:useLocalDpi xmlns:a14="http://schemas.microsoft.com/office/drawing/2010/main" val="0"/>
            </a:ext>
          </a:extLst>
        </a:blip>
        <a:stretch>
          <a:fillRect/>
        </a:stretch>
      </xdr:blipFill>
      <xdr:spPr>
        <a:xfrm>
          <a:off x="5286375" y="23564850"/>
          <a:ext cx="1332000" cy="1332000"/>
        </a:xfrm>
        <a:prstGeom prst="rect">
          <a:avLst/>
        </a:prstGeom>
      </xdr:spPr>
    </xdr:pic>
    <xdr:clientData/>
  </xdr:twoCellAnchor>
  <xdr:twoCellAnchor>
    <xdr:from>
      <xdr:col>8</xdr:col>
      <xdr:colOff>171450</xdr:colOff>
      <xdr:row>166</xdr:row>
      <xdr:rowOff>114300</xdr:rowOff>
    </xdr:from>
    <xdr:to>
      <xdr:col>8</xdr:col>
      <xdr:colOff>1503450</xdr:colOff>
      <xdr:row>166</xdr:row>
      <xdr:rowOff>1446300</xdr:rowOff>
    </xdr:to>
    <xdr:pic>
      <xdr:nvPicPr>
        <xdr:cNvPr id="880" name="Рисунок 879"/>
        <xdr:cNvPicPr>
          <a:picLocks noChangeAspect="1"/>
        </xdr:cNvPicPr>
      </xdr:nvPicPr>
      <xdr:blipFill>
        <a:blip xmlns:r="http://schemas.openxmlformats.org/officeDocument/2006/relationships" r:embed="rId276">
          <a:extLst>
            <a:ext uri="{28A0092B-C50C-407E-A947-70E740481C1C}">
              <a14:useLocalDpi xmlns:a14="http://schemas.microsoft.com/office/drawing/2010/main" val="0"/>
            </a:ext>
          </a:extLst>
        </a:blip>
        <a:stretch>
          <a:fillRect/>
        </a:stretch>
      </xdr:blipFill>
      <xdr:spPr>
        <a:xfrm>
          <a:off x="5286375" y="25088850"/>
          <a:ext cx="1332000" cy="1332000"/>
        </a:xfrm>
        <a:prstGeom prst="rect">
          <a:avLst/>
        </a:prstGeom>
      </xdr:spPr>
    </xdr:pic>
    <xdr:clientData/>
  </xdr:twoCellAnchor>
  <xdr:twoCellAnchor>
    <xdr:from>
      <xdr:col>8</xdr:col>
      <xdr:colOff>171450</xdr:colOff>
      <xdr:row>196</xdr:row>
      <xdr:rowOff>114300</xdr:rowOff>
    </xdr:from>
    <xdr:to>
      <xdr:col>8</xdr:col>
      <xdr:colOff>1503450</xdr:colOff>
      <xdr:row>196</xdr:row>
      <xdr:rowOff>1446300</xdr:rowOff>
    </xdr:to>
    <xdr:pic>
      <xdr:nvPicPr>
        <xdr:cNvPr id="881" name="Рисунок 880"/>
        <xdr:cNvPicPr>
          <a:picLocks noChangeAspect="1"/>
        </xdr:cNvPicPr>
      </xdr:nvPicPr>
      <xdr:blipFill>
        <a:blip xmlns:r="http://schemas.openxmlformats.org/officeDocument/2006/relationships" r:embed="rId277">
          <a:extLst>
            <a:ext uri="{28A0092B-C50C-407E-A947-70E740481C1C}">
              <a14:useLocalDpi xmlns:a14="http://schemas.microsoft.com/office/drawing/2010/main" val="0"/>
            </a:ext>
          </a:extLst>
        </a:blip>
        <a:stretch>
          <a:fillRect/>
        </a:stretch>
      </xdr:blipFill>
      <xdr:spPr>
        <a:xfrm>
          <a:off x="5286375" y="26612850"/>
          <a:ext cx="1332000" cy="1332000"/>
        </a:xfrm>
        <a:prstGeom prst="rect">
          <a:avLst/>
        </a:prstGeom>
      </xdr:spPr>
    </xdr:pic>
    <xdr:clientData/>
  </xdr:twoCellAnchor>
  <xdr:twoCellAnchor>
    <xdr:from>
      <xdr:col>8</xdr:col>
      <xdr:colOff>171450</xdr:colOff>
      <xdr:row>198</xdr:row>
      <xdr:rowOff>114300</xdr:rowOff>
    </xdr:from>
    <xdr:to>
      <xdr:col>8</xdr:col>
      <xdr:colOff>1503450</xdr:colOff>
      <xdr:row>198</xdr:row>
      <xdr:rowOff>1446300</xdr:rowOff>
    </xdr:to>
    <xdr:pic>
      <xdr:nvPicPr>
        <xdr:cNvPr id="882" name="Рисунок 881"/>
        <xdr:cNvPicPr>
          <a:picLocks noChangeAspect="1"/>
        </xdr:cNvPicPr>
      </xdr:nvPicPr>
      <xdr:blipFill>
        <a:blip xmlns:r="http://schemas.openxmlformats.org/officeDocument/2006/relationships" r:embed="rId278">
          <a:extLst>
            <a:ext uri="{28A0092B-C50C-407E-A947-70E740481C1C}">
              <a14:useLocalDpi xmlns:a14="http://schemas.microsoft.com/office/drawing/2010/main" val="0"/>
            </a:ext>
          </a:extLst>
        </a:blip>
        <a:stretch>
          <a:fillRect/>
        </a:stretch>
      </xdr:blipFill>
      <xdr:spPr>
        <a:xfrm>
          <a:off x="5286375" y="28136850"/>
          <a:ext cx="1332000" cy="1332000"/>
        </a:xfrm>
        <a:prstGeom prst="rect">
          <a:avLst/>
        </a:prstGeom>
      </xdr:spPr>
    </xdr:pic>
    <xdr:clientData/>
  </xdr:twoCellAnchor>
  <xdr:twoCellAnchor>
    <xdr:from>
      <xdr:col>8</xdr:col>
      <xdr:colOff>171450</xdr:colOff>
      <xdr:row>201</xdr:row>
      <xdr:rowOff>114300</xdr:rowOff>
    </xdr:from>
    <xdr:to>
      <xdr:col>8</xdr:col>
      <xdr:colOff>1503450</xdr:colOff>
      <xdr:row>201</xdr:row>
      <xdr:rowOff>1446300</xdr:rowOff>
    </xdr:to>
    <xdr:pic>
      <xdr:nvPicPr>
        <xdr:cNvPr id="883" name="Рисунок 882"/>
        <xdr:cNvPicPr>
          <a:picLocks noChangeAspect="1"/>
        </xdr:cNvPicPr>
      </xdr:nvPicPr>
      <xdr:blipFill>
        <a:blip xmlns:r="http://schemas.openxmlformats.org/officeDocument/2006/relationships" r:embed="rId279">
          <a:extLst>
            <a:ext uri="{28A0092B-C50C-407E-A947-70E740481C1C}">
              <a14:useLocalDpi xmlns:a14="http://schemas.microsoft.com/office/drawing/2010/main" val="0"/>
            </a:ext>
          </a:extLst>
        </a:blip>
        <a:stretch>
          <a:fillRect/>
        </a:stretch>
      </xdr:blipFill>
      <xdr:spPr>
        <a:xfrm>
          <a:off x="5286375" y="29660850"/>
          <a:ext cx="1332000" cy="1332000"/>
        </a:xfrm>
        <a:prstGeom prst="rect">
          <a:avLst/>
        </a:prstGeom>
      </xdr:spPr>
    </xdr:pic>
    <xdr:clientData/>
  </xdr:twoCellAnchor>
  <xdr:twoCellAnchor>
    <xdr:from>
      <xdr:col>8</xdr:col>
      <xdr:colOff>171450</xdr:colOff>
      <xdr:row>219</xdr:row>
      <xdr:rowOff>114300</xdr:rowOff>
    </xdr:from>
    <xdr:to>
      <xdr:col>8</xdr:col>
      <xdr:colOff>1503450</xdr:colOff>
      <xdr:row>219</xdr:row>
      <xdr:rowOff>1446300</xdr:rowOff>
    </xdr:to>
    <xdr:pic>
      <xdr:nvPicPr>
        <xdr:cNvPr id="884" name="Рисунок 883"/>
        <xdr:cNvPicPr>
          <a:picLocks noChangeAspect="1"/>
        </xdr:cNvPicPr>
      </xdr:nvPicPr>
      <xdr:blipFill>
        <a:blip xmlns:r="http://schemas.openxmlformats.org/officeDocument/2006/relationships" r:embed="rId280">
          <a:extLst>
            <a:ext uri="{28A0092B-C50C-407E-A947-70E740481C1C}">
              <a14:useLocalDpi xmlns:a14="http://schemas.microsoft.com/office/drawing/2010/main" val="0"/>
            </a:ext>
          </a:extLst>
        </a:blip>
        <a:stretch>
          <a:fillRect/>
        </a:stretch>
      </xdr:blipFill>
      <xdr:spPr>
        <a:xfrm>
          <a:off x="5286375" y="31184850"/>
          <a:ext cx="1332000" cy="1332000"/>
        </a:xfrm>
        <a:prstGeom prst="rect">
          <a:avLst/>
        </a:prstGeom>
      </xdr:spPr>
    </xdr:pic>
    <xdr:clientData/>
  </xdr:twoCellAnchor>
  <xdr:twoCellAnchor>
    <xdr:from>
      <xdr:col>8</xdr:col>
      <xdr:colOff>171450</xdr:colOff>
      <xdr:row>267</xdr:row>
      <xdr:rowOff>114297</xdr:rowOff>
    </xdr:from>
    <xdr:to>
      <xdr:col>8</xdr:col>
      <xdr:colOff>1503450</xdr:colOff>
      <xdr:row>267</xdr:row>
      <xdr:rowOff>1446297</xdr:rowOff>
    </xdr:to>
    <xdr:pic>
      <xdr:nvPicPr>
        <xdr:cNvPr id="885" name="Рисунок 884"/>
        <xdr:cNvPicPr>
          <a:picLocks noChangeAspect="1"/>
        </xdr:cNvPicPr>
      </xdr:nvPicPr>
      <xdr:blipFill>
        <a:blip xmlns:r="http://schemas.openxmlformats.org/officeDocument/2006/relationships" r:embed="rId281">
          <a:extLst>
            <a:ext uri="{28A0092B-C50C-407E-A947-70E740481C1C}">
              <a14:useLocalDpi xmlns:a14="http://schemas.microsoft.com/office/drawing/2010/main" val="0"/>
            </a:ext>
          </a:extLst>
        </a:blip>
        <a:stretch>
          <a:fillRect/>
        </a:stretch>
      </xdr:blipFill>
      <xdr:spPr>
        <a:xfrm>
          <a:off x="5286375" y="32708847"/>
          <a:ext cx="1332000" cy="1332000"/>
        </a:xfrm>
        <a:prstGeom prst="rect">
          <a:avLst/>
        </a:prstGeom>
      </xdr:spPr>
    </xdr:pic>
    <xdr:clientData/>
  </xdr:twoCellAnchor>
  <xdr:twoCellAnchor>
    <xdr:from>
      <xdr:col>8</xdr:col>
      <xdr:colOff>171450</xdr:colOff>
      <xdr:row>275</xdr:row>
      <xdr:rowOff>114297</xdr:rowOff>
    </xdr:from>
    <xdr:to>
      <xdr:col>8</xdr:col>
      <xdr:colOff>1503450</xdr:colOff>
      <xdr:row>275</xdr:row>
      <xdr:rowOff>1446297</xdr:rowOff>
    </xdr:to>
    <xdr:pic>
      <xdr:nvPicPr>
        <xdr:cNvPr id="886" name="Рисунок 885"/>
        <xdr:cNvPicPr>
          <a:picLocks noChangeAspect="1"/>
        </xdr:cNvPicPr>
      </xdr:nvPicPr>
      <xdr:blipFill>
        <a:blip xmlns:r="http://schemas.openxmlformats.org/officeDocument/2006/relationships" r:embed="rId282">
          <a:extLst>
            <a:ext uri="{28A0092B-C50C-407E-A947-70E740481C1C}">
              <a14:useLocalDpi xmlns:a14="http://schemas.microsoft.com/office/drawing/2010/main" val="0"/>
            </a:ext>
          </a:extLst>
        </a:blip>
        <a:stretch>
          <a:fillRect/>
        </a:stretch>
      </xdr:blipFill>
      <xdr:spPr>
        <a:xfrm>
          <a:off x="5286375" y="34232847"/>
          <a:ext cx="1332000" cy="1332000"/>
        </a:xfrm>
        <a:prstGeom prst="rect">
          <a:avLst/>
        </a:prstGeom>
      </xdr:spPr>
    </xdr:pic>
    <xdr:clientData/>
  </xdr:twoCellAnchor>
  <xdr:twoCellAnchor>
    <xdr:from>
      <xdr:col>8</xdr:col>
      <xdr:colOff>171450</xdr:colOff>
      <xdr:row>276</xdr:row>
      <xdr:rowOff>114297</xdr:rowOff>
    </xdr:from>
    <xdr:to>
      <xdr:col>8</xdr:col>
      <xdr:colOff>1503450</xdr:colOff>
      <xdr:row>276</xdr:row>
      <xdr:rowOff>1446297</xdr:rowOff>
    </xdr:to>
    <xdr:pic>
      <xdr:nvPicPr>
        <xdr:cNvPr id="887" name="Рисунок 886"/>
        <xdr:cNvPicPr>
          <a:picLocks noChangeAspect="1"/>
        </xdr:cNvPicPr>
      </xdr:nvPicPr>
      <xdr:blipFill>
        <a:blip xmlns:r="http://schemas.openxmlformats.org/officeDocument/2006/relationships" r:embed="rId283">
          <a:extLst>
            <a:ext uri="{28A0092B-C50C-407E-A947-70E740481C1C}">
              <a14:useLocalDpi xmlns:a14="http://schemas.microsoft.com/office/drawing/2010/main" val="0"/>
            </a:ext>
          </a:extLst>
        </a:blip>
        <a:stretch>
          <a:fillRect/>
        </a:stretch>
      </xdr:blipFill>
      <xdr:spPr>
        <a:xfrm>
          <a:off x="5286375" y="35756847"/>
          <a:ext cx="1332000" cy="1332000"/>
        </a:xfrm>
        <a:prstGeom prst="rect">
          <a:avLst/>
        </a:prstGeom>
      </xdr:spPr>
    </xdr:pic>
    <xdr:clientData/>
  </xdr:twoCellAnchor>
  <xdr:twoCellAnchor>
    <xdr:from>
      <xdr:col>8</xdr:col>
      <xdr:colOff>171450</xdr:colOff>
      <xdr:row>279</xdr:row>
      <xdr:rowOff>114297</xdr:rowOff>
    </xdr:from>
    <xdr:to>
      <xdr:col>8</xdr:col>
      <xdr:colOff>1503450</xdr:colOff>
      <xdr:row>279</xdr:row>
      <xdr:rowOff>1446297</xdr:rowOff>
    </xdr:to>
    <xdr:pic>
      <xdr:nvPicPr>
        <xdr:cNvPr id="888" name="Рисунок 887"/>
        <xdr:cNvPicPr>
          <a:picLocks noChangeAspect="1"/>
        </xdr:cNvPicPr>
      </xdr:nvPicPr>
      <xdr:blipFill>
        <a:blip xmlns:r="http://schemas.openxmlformats.org/officeDocument/2006/relationships" r:embed="rId284">
          <a:extLst>
            <a:ext uri="{28A0092B-C50C-407E-A947-70E740481C1C}">
              <a14:useLocalDpi xmlns:a14="http://schemas.microsoft.com/office/drawing/2010/main" val="0"/>
            </a:ext>
          </a:extLst>
        </a:blip>
        <a:stretch>
          <a:fillRect/>
        </a:stretch>
      </xdr:blipFill>
      <xdr:spPr>
        <a:xfrm>
          <a:off x="5286375" y="37280847"/>
          <a:ext cx="1332000" cy="1332000"/>
        </a:xfrm>
        <a:prstGeom prst="rect">
          <a:avLst/>
        </a:prstGeom>
      </xdr:spPr>
    </xdr:pic>
    <xdr:clientData/>
  </xdr:twoCellAnchor>
  <xdr:twoCellAnchor>
    <xdr:from>
      <xdr:col>8</xdr:col>
      <xdr:colOff>171450</xdr:colOff>
      <xdr:row>292</xdr:row>
      <xdr:rowOff>114297</xdr:rowOff>
    </xdr:from>
    <xdr:to>
      <xdr:col>8</xdr:col>
      <xdr:colOff>1503450</xdr:colOff>
      <xdr:row>292</xdr:row>
      <xdr:rowOff>1446297</xdr:rowOff>
    </xdr:to>
    <xdr:pic>
      <xdr:nvPicPr>
        <xdr:cNvPr id="889" name="Рисунок 888"/>
        <xdr:cNvPicPr>
          <a:picLocks noChangeAspect="1"/>
        </xdr:cNvPicPr>
      </xdr:nvPicPr>
      <xdr:blipFill>
        <a:blip xmlns:r="http://schemas.openxmlformats.org/officeDocument/2006/relationships" r:embed="rId285">
          <a:extLst>
            <a:ext uri="{28A0092B-C50C-407E-A947-70E740481C1C}">
              <a14:useLocalDpi xmlns:a14="http://schemas.microsoft.com/office/drawing/2010/main" val="0"/>
            </a:ext>
          </a:extLst>
        </a:blip>
        <a:stretch>
          <a:fillRect/>
        </a:stretch>
      </xdr:blipFill>
      <xdr:spPr>
        <a:xfrm>
          <a:off x="5286375" y="38804847"/>
          <a:ext cx="1332000" cy="1332000"/>
        </a:xfrm>
        <a:prstGeom prst="rect">
          <a:avLst/>
        </a:prstGeom>
      </xdr:spPr>
    </xdr:pic>
    <xdr:clientData/>
  </xdr:twoCellAnchor>
  <xdr:twoCellAnchor>
    <xdr:from>
      <xdr:col>8</xdr:col>
      <xdr:colOff>171450</xdr:colOff>
      <xdr:row>311</xdr:row>
      <xdr:rowOff>114297</xdr:rowOff>
    </xdr:from>
    <xdr:to>
      <xdr:col>8</xdr:col>
      <xdr:colOff>1503450</xdr:colOff>
      <xdr:row>311</xdr:row>
      <xdr:rowOff>1446297</xdr:rowOff>
    </xdr:to>
    <xdr:pic>
      <xdr:nvPicPr>
        <xdr:cNvPr id="890" name="Рисунок 889"/>
        <xdr:cNvPicPr>
          <a:picLocks noChangeAspect="1"/>
        </xdr:cNvPicPr>
      </xdr:nvPicPr>
      <xdr:blipFill>
        <a:blip xmlns:r="http://schemas.openxmlformats.org/officeDocument/2006/relationships" r:embed="rId286">
          <a:extLst>
            <a:ext uri="{28A0092B-C50C-407E-A947-70E740481C1C}">
              <a14:useLocalDpi xmlns:a14="http://schemas.microsoft.com/office/drawing/2010/main" val="0"/>
            </a:ext>
          </a:extLst>
        </a:blip>
        <a:stretch>
          <a:fillRect/>
        </a:stretch>
      </xdr:blipFill>
      <xdr:spPr>
        <a:xfrm>
          <a:off x="5286375" y="40328847"/>
          <a:ext cx="1332000" cy="1332000"/>
        </a:xfrm>
        <a:prstGeom prst="rect">
          <a:avLst/>
        </a:prstGeom>
      </xdr:spPr>
    </xdr:pic>
    <xdr:clientData/>
  </xdr:twoCellAnchor>
  <xdr:twoCellAnchor>
    <xdr:from>
      <xdr:col>8</xdr:col>
      <xdr:colOff>171450</xdr:colOff>
      <xdr:row>334</xdr:row>
      <xdr:rowOff>114297</xdr:rowOff>
    </xdr:from>
    <xdr:to>
      <xdr:col>8</xdr:col>
      <xdr:colOff>1503450</xdr:colOff>
      <xdr:row>334</xdr:row>
      <xdr:rowOff>1446297</xdr:rowOff>
    </xdr:to>
    <xdr:pic>
      <xdr:nvPicPr>
        <xdr:cNvPr id="891" name="Рисунок 890"/>
        <xdr:cNvPicPr>
          <a:picLocks noChangeAspect="1"/>
        </xdr:cNvPicPr>
      </xdr:nvPicPr>
      <xdr:blipFill>
        <a:blip xmlns:r="http://schemas.openxmlformats.org/officeDocument/2006/relationships" r:embed="rId287">
          <a:extLst>
            <a:ext uri="{28A0092B-C50C-407E-A947-70E740481C1C}">
              <a14:useLocalDpi xmlns:a14="http://schemas.microsoft.com/office/drawing/2010/main" val="0"/>
            </a:ext>
          </a:extLst>
        </a:blip>
        <a:stretch>
          <a:fillRect/>
        </a:stretch>
      </xdr:blipFill>
      <xdr:spPr>
        <a:xfrm>
          <a:off x="5286375" y="41852847"/>
          <a:ext cx="1332000" cy="1332000"/>
        </a:xfrm>
        <a:prstGeom prst="rect">
          <a:avLst/>
        </a:prstGeom>
      </xdr:spPr>
    </xdr:pic>
    <xdr:clientData/>
  </xdr:twoCellAnchor>
  <xdr:twoCellAnchor>
    <xdr:from>
      <xdr:col>8</xdr:col>
      <xdr:colOff>171450</xdr:colOff>
      <xdr:row>337</xdr:row>
      <xdr:rowOff>114297</xdr:rowOff>
    </xdr:from>
    <xdr:to>
      <xdr:col>8</xdr:col>
      <xdr:colOff>1503450</xdr:colOff>
      <xdr:row>337</xdr:row>
      <xdr:rowOff>1446297</xdr:rowOff>
    </xdr:to>
    <xdr:pic>
      <xdr:nvPicPr>
        <xdr:cNvPr id="892" name="Рисунок 891"/>
        <xdr:cNvPicPr>
          <a:picLocks noChangeAspect="1"/>
        </xdr:cNvPicPr>
      </xdr:nvPicPr>
      <xdr:blipFill>
        <a:blip xmlns:r="http://schemas.openxmlformats.org/officeDocument/2006/relationships" r:embed="rId288">
          <a:extLst>
            <a:ext uri="{28A0092B-C50C-407E-A947-70E740481C1C}">
              <a14:useLocalDpi xmlns:a14="http://schemas.microsoft.com/office/drawing/2010/main" val="0"/>
            </a:ext>
          </a:extLst>
        </a:blip>
        <a:stretch>
          <a:fillRect/>
        </a:stretch>
      </xdr:blipFill>
      <xdr:spPr>
        <a:xfrm>
          <a:off x="5286375" y="43376847"/>
          <a:ext cx="1332000" cy="1332000"/>
        </a:xfrm>
        <a:prstGeom prst="rect">
          <a:avLst/>
        </a:prstGeom>
      </xdr:spPr>
    </xdr:pic>
    <xdr:clientData/>
  </xdr:twoCellAnchor>
  <xdr:twoCellAnchor>
    <xdr:from>
      <xdr:col>8</xdr:col>
      <xdr:colOff>171450</xdr:colOff>
      <xdr:row>338</xdr:row>
      <xdr:rowOff>114297</xdr:rowOff>
    </xdr:from>
    <xdr:to>
      <xdr:col>8</xdr:col>
      <xdr:colOff>1503450</xdr:colOff>
      <xdr:row>338</xdr:row>
      <xdr:rowOff>1446297</xdr:rowOff>
    </xdr:to>
    <xdr:pic>
      <xdr:nvPicPr>
        <xdr:cNvPr id="893" name="Рисунок 892"/>
        <xdr:cNvPicPr>
          <a:picLocks noChangeAspect="1"/>
        </xdr:cNvPicPr>
      </xdr:nvPicPr>
      <xdr:blipFill>
        <a:blip xmlns:r="http://schemas.openxmlformats.org/officeDocument/2006/relationships" r:embed="rId289">
          <a:extLst>
            <a:ext uri="{28A0092B-C50C-407E-A947-70E740481C1C}">
              <a14:useLocalDpi xmlns:a14="http://schemas.microsoft.com/office/drawing/2010/main" val="0"/>
            </a:ext>
          </a:extLst>
        </a:blip>
        <a:stretch>
          <a:fillRect/>
        </a:stretch>
      </xdr:blipFill>
      <xdr:spPr>
        <a:xfrm>
          <a:off x="5286375" y="44900847"/>
          <a:ext cx="1332000" cy="1332000"/>
        </a:xfrm>
        <a:prstGeom prst="rect">
          <a:avLst/>
        </a:prstGeom>
      </xdr:spPr>
    </xdr:pic>
    <xdr:clientData/>
  </xdr:twoCellAnchor>
  <xdr:twoCellAnchor>
    <xdr:from>
      <xdr:col>8</xdr:col>
      <xdr:colOff>171450</xdr:colOff>
      <xdr:row>347</xdr:row>
      <xdr:rowOff>114297</xdr:rowOff>
    </xdr:from>
    <xdr:to>
      <xdr:col>8</xdr:col>
      <xdr:colOff>1503450</xdr:colOff>
      <xdr:row>347</xdr:row>
      <xdr:rowOff>1446297</xdr:rowOff>
    </xdr:to>
    <xdr:pic>
      <xdr:nvPicPr>
        <xdr:cNvPr id="894" name="Рисунок 893"/>
        <xdr:cNvPicPr>
          <a:picLocks noChangeAspect="1"/>
        </xdr:cNvPicPr>
      </xdr:nvPicPr>
      <xdr:blipFill>
        <a:blip xmlns:r="http://schemas.openxmlformats.org/officeDocument/2006/relationships" r:embed="rId290">
          <a:extLst>
            <a:ext uri="{28A0092B-C50C-407E-A947-70E740481C1C}">
              <a14:useLocalDpi xmlns:a14="http://schemas.microsoft.com/office/drawing/2010/main" val="0"/>
            </a:ext>
          </a:extLst>
        </a:blip>
        <a:stretch>
          <a:fillRect/>
        </a:stretch>
      </xdr:blipFill>
      <xdr:spPr>
        <a:xfrm>
          <a:off x="5286375" y="46424847"/>
          <a:ext cx="1332000" cy="1332000"/>
        </a:xfrm>
        <a:prstGeom prst="rect">
          <a:avLst/>
        </a:prstGeom>
      </xdr:spPr>
    </xdr:pic>
    <xdr:clientData/>
  </xdr:twoCellAnchor>
  <xdr:twoCellAnchor>
    <xdr:from>
      <xdr:col>8</xdr:col>
      <xdr:colOff>171450</xdr:colOff>
      <xdr:row>349</xdr:row>
      <xdr:rowOff>114297</xdr:rowOff>
    </xdr:from>
    <xdr:to>
      <xdr:col>8</xdr:col>
      <xdr:colOff>1503450</xdr:colOff>
      <xdr:row>349</xdr:row>
      <xdr:rowOff>1446297</xdr:rowOff>
    </xdr:to>
    <xdr:pic>
      <xdr:nvPicPr>
        <xdr:cNvPr id="895" name="Рисунок 894"/>
        <xdr:cNvPicPr>
          <a:picLocks noChangeAspect="1"/>
        </xdr:cNvPicPr>
      </xdr:nvPicPr>
      <xdr:blipFill>
        <a:blip xmlns:r="http://schemas.openxmlformats.org/officeDocument/2006/relationships" r:embed="rId291">
          <a:extLst>
            <a:ext uri="{28A0092B-C50C-407E-A947-70E740481C1C}">
              <a14:useLocalDpi xmlns:a14="http://schemas.microsoft.com/office/drawing/2010/main" val="0"/>
            </a:ext>
          </a:extLst>
        </a:blip>
        <a:stretch>
          <a:fillRect/>
        </a:stretch>
      </xdr:blipFill>
      <xdr:spPr>
        <a:xfrm>
          <a:off x="5286375" y="47948847"/>
          <a:ext cx="1332000" cy="1332000"/>
        </a:xfrm>
        <a:prstGeom prst="rect">
          <a:avLst/>
        </a:prstGeom>
      </xdr:spPr>
    </xdr:pic>
    <xdr:clientData/>
  </xdr:twoCellAnchor>
  <xdr:twoCellAnchor>
    <xdr:from>
      <xdr:col>8</xdr:col>
      <xdr:colOff>171450</xdr:colOff>
      <xdr:row>358</xdr:row>
      <xdr:rowOff>114300</xdr:rowOff>
    </xdr:from>
    <xdr:to>
      <xdr:col>8</xdr:col>
      <xdr:colOff>1503450</xdr:colOff>
      <xdr:row>358</xdr:row>
      <xdr:rowOff>1446300</xdr:rowOff>
    </xdr:to>
    <xdr:pic>
      <xdr:nvPicPr>
        <xdr:cNvPr id="896" name="Рисунок 895"/>
        <xdr:cNvPicPr>
          <a:picLocks noChangeAspect="1"/>
        </xdr:cNvPicPr>
      </xdr:nvPicPr>
      <xdr:blipFill>
        <a:blip xmlns:r="http://schemas.openxmlformats.org/officeDocument/2006/relationships" r:embed="rId292">
          <a:extLst>
            <a:ext uri="{28A0092B-C50C-407E-A947-70E740481C1C}">
              <a14:useLocalDpi xmlns:a14="http://schemas.microsoft.com/office/drawing/2010/main" val="0"/>
            </a:ext>
          </a:extLst>
        </a:blip>
        <a:stretch>
          <a:fillRect/>
        </a:stretch>
      </xdr:blipFill>
      <xdr:spPr>
        <a:xfrm>
          <a:off x="5286375" y="49472850"/>
          <a:ext cx="1332000" cy="1332000"/>
        </a:xfrm>
        <a:prstGeom prst="rect">
          <a:avLst/>
        </a:prstGeom>
      </xdr:spPr>
    </xdr:pic>
    <xdr:clientData/>
  </xdr:twoCellAnchor>
  <xdr:twoCellAnchor>
    <xdr:from>
      <xdr:col>8</xdr:col>
      <xdr:colOff>171450</xdr:colOff>
      <xdr:row>359</xdr:row>
      <xdr:rowOff>114300</xdr:rowOff>
    </xdr:from>
    <xdr:to>
      <xdr:col>8</xdr:col>
      <xdr:colOff>1503450</xdr:colOff>
      <xdr:row>359</xdr:row>
      <xdr:rowOff>1446300</xdr:rowOff>
    </xdr:to>
    <xdr:pic>
      <xdr:nvPicPr>
        <xdr:cNvPr id="897" name="Рисунок 896"/>
        <xdr:cNvPicPr>
          <a:picLocks noChangeAspect="1"/>
        </xdr:cNvPicPr>
      </xdr:nvPicPr>
      <xdr:blipFill>
        <a:blip xmlns:r="http://schemas.openxmlformats.org/officeDocument/2006/relationships" r:embed="rId293">
          <a:extLst>
            <a:ext uri="{28A0092B-C50C-407E-A947-70E740481C1C}">
              <a14:useLocalDpi xmlns:a14="http://schemas.microsoft.com/office/drawing/2010/main" val="0"/>
            </a:ext>
          </a:extLst>
        </a:blip>
        <a:stretch>
          <a:fillRect/>
        </a:stretch>
      </xdr:blipFill>
      <xdr:spPr>
        <a:xfrm>
          <a:off x="5286375" y="50996850"/>
          <a:ext cx="1332000" cy="1332000"/>
        </a:xfrm>
        <a:prstGeom prst="rect">
          <a:avLst/>
        </a:prstGeom>
      </xdr:spPr>
    </xdr:pic>
    <xdr:clientData/>
  </xdr:twoCellAnchor>
  <xdr:twoCellAnchor>
    <xdr:from>
      <xdr:col>8</xdr:col>
      <xdr:colOff>171450</xdr:colOff>
      <xdr:row>363</xdr:row>
      <xdr:rowOff>114300</xdr:rowOff>
    </xdr:from>
    <xdr:to>
      <xdr:col>8</xdr:col>
      <xdr:colOff>1503450</xdr:colOff>
      <xdr:row>363</xdr:row>
      <xdr:rowOff>1446300</xdr:rowOff>
    </xdr:to>
    <xdr:pic>
      <xdr:nvPicPr>
        <xdr:cNvPr id="898" name="Рисунок 897"/>
        <xdr:cNvPicPr>
          <a:picLocks noChangeAspect="1"/>
        </xdr:cNvPicPr>
      </xdr:nvPicPr>
      <xdr:blipFill>
        <a:blip xmlns:r="http://schemas.openxmlformats.org/officeDocument/2006/relationships" r:embed="rId294">
          <a:extLst>
            <a:ext uri="{28A0092B-C50C-407E-A947-70E740481C1C}">
              <a14:useLocalDpi xmlns:a14="http://schemas.microsoft.com/office/drawing/2010/main" val="0"/>
            </a:ext>
          </a:extLst>
        </a:blip>
        <a:stretch>
          <a:fillRect/>
        </a:stretch>
      </xdr:blipFill>
      <xdr:spPr>
        <a:xfrm>
          <a:off x="5286375" y="52520850"/>
          <a:ext cx="1332000" cy="1332000"/>
        </a:xfrm>
        <a:prstGeom prst="rect">
          <a:avLst/>
        </a:prstGeom>
      </xdr:spPr>
    </xdr:pic>
    <xdr:clientData/>
  </xdr:twoCellAnchor>
  <xdr:twoCellAnchor>
    <xdr:from>
      <xdr:col>8</xdr:col>
      <xdr:colOff>171450</xdr:colOff>
      <xdr:row>370</xdr:row>
      <xdr:rowOff>114300</xdr:rowOff>
    </xdr:from>
    <xdr:to>
      <xdr:col>8</xdr:col>
      <xdr:colOff>1503450</xdr:colOff>
      <xdr:row>370</xdr:row>
      <xdr:rowOff>1446300</xdr:rowOff>
    </xdr:to>
    <xdr:pic>
      <xdr:nvPicPr>
        <xdr:cNvPr id="899" name="Рисунок 898"/>
        <xdr:cNvPicPr>
          <a:picLocks noChangeAspect="1"/>
        </xdr:cNvPicPr>
      </xdr:nvPicPr>
      <xdr:blipFill>
        <a:blip xmlns:r="http://schemas.openxmlformats.org/officeDocument/2006/relationships" r:embed="rId295">
          <a:extLst>
            <a:ext uri="{28A0092B-C50C-407E-A947-70E740481C1C}">
              <a14:useLocalDpi xmlns:a14="http://schemas.microsoft.com/office/drawing/2010/main" val="0"/>
            </a:ext>
          </a:extLst>
        </a:blip>
        <a:stretch>
          <a:fillRect/>
        </a:stretch>
      </xdr:blipFill>
      <xdr:spPr>
        <a:xfrm>
          <a:off x="5286375" y="54044850"/>
          <a:ext cx="1332000" cy="1332000"/>
        </a:xfrm>
        <a:prstGeom prst="rect">
          <a:avLst/>
        </a:prstGeom>
      </xdr:spPr>
    </xdr:pic>
    <xdr:clientData/>
  </xdr:twoCellAnchor>
  <xdr:twoCellAnchor>
    <xdr:from>
      <xdr:col>8</xdr:col>
      <xdr:colOff>171450</xdr:colOff>
      <xdr:row>371</xdr:row>
      <xdr:rowOff>114300</xdr:rowOff>
    </xdr:from>
    <xdr:to>
      <xdr:col>8</xdr:col>
      <xdr:colOff>1503450</xdr:colOff>
      <xdr:row>371</xdr:row>
      <xdr:rowOff>1446300</xdr:rowOff>
    </xdr:to>
    <xdr:pic>
      <xdr:nvPicPr>
        <xdr:cNvPr id="900" name="Рисунок 899"/>
        <xdr:cNvPicPr>
          <a:picLocks noChangeAspect="1"/>
        </xdr:cNvPicPr>
      </xdr:nvPicPr>
      <xdr:blipFill>
        <a:blip xmlns:r="http://schemas.openxmlformats.org/officeDocument/2006/relationships" r:embed="rId296">
          <a:extLst>
            <a:ext uri="{28A0092B-C50C-407E-A947-70E740481C1C}">
              <a14:useLocalDpi xmlns:a14="http://schemas.microsoft.com/office/drawing/2010/main" val="0"/>
            </a:ext>
          </a:extLst>
        </a:blip>
        <a:stretch>
          <a:fillRect/>
        </a:stretch>
      </xdr:blipFill>
      <xdr:spPr>
        <a:xfrm>
          <a:off x="5286375" y="55568850"/>
          <a:ext cx="1332000" cy="1332000"/>
        </a:xfrm>
        <a:prstGeom prst="rect">
          <a:avLst/>
        </a:prstGeom>
      </xdr:spPr>
    </xdr:pic>
    <xdr:clientData/>
  </xdr:twoCellAnchor>
  <xdr:twoCellAnchor>
    <xdr:from>
      <xdr:col>8</xdr:col>
      <xdr:colOff>171450</xdr:colOff>
      <xdr:row>385</xdr:row>
      <xdr:rowOff>114300</xdr:rowOff>
    </xdr:from>
    <xdr:to>
      <xdr:col>8</xdr:col>
      <xdr:colOff>1503450</xdr:colOff>
      <xdr:row>385</xdr:row>
      <xdr:rowOff>1446300</xdr:rowOff>
    </xdr:to>
    <xdr:pic>
      <xdr:nvPicPr>
        <xdr:cNvPr id="901" name="Рисунок 900"/>
        <xdr:cNvPicPr>
          <a:picLocks noChangeAspect="1"/>
        </xdr:cNvPicPr>
      </xdr:nvPicPr>
      <xdr:blipFill>
        <a:blip xmlns:r="http://schemas.openxmlformats.org/officeDocument/2006/relationships" r:embed="rId297">
          <a:extLst>
            <a:ext uri="{28A0092B-C50C-407E-A947-70E740481C1C}">
              <a14:useLocalDpi xmlns:a14="http://schemas.microsoft.com/office/drawing/2010/main" val="0"/>
            </a:ext>
          </a:extLst>
        </a:blip>
        <a:stretch>
          <a:fillRect/>
        </a:stretch>
      </xdr:blipFill>
      <xdr:spPr>
        <a:xfrm>
          <a:off x="5286375" y="57092850"/>
          <a:ext cx="1332000" cy="1332000"/>
        </a:xfrm>
        <a:prstGeom prst="rect">
          <a:avLst/>
        </a:prstGeom>
      </xdr:spPr>
    </xdr:pic>
    <xdr:clientData/>
  </xdr:twoCellAnchor>
  <xdr:twoCellAnchor>
    <xdr:from>
      <xdr:col>8</xdr:col>
      <xdr:colOff>171450</xdr:colOff>
      <xdr:row>401</xdr:row>
      <xdr:rowOff>114300</xdr:rowOff>
    </xdr:from>
    <xdr:to>
      <xdr:col>8</xdr:col>
      <xdr:colOff>1503450</xdr:colOff>
      <xdr:row>401</xdr:row>
      <xdr:rowOff>1446300</xdr:rowOff>
    </xdr:to>
    <xdr:pic>
      <xdr:nvPicPr>
        <xdr:cNvPr id="902" name="Рисунок 901"/>
        <xdr:cNvPicPr>
          <a:picLocks noChangeAspect="1"/>
        </xdr:cNvPicPr>
      </xdr:nvPicPr>
      <xdr:blipFill>
        <a:blip xmlns:r="http://schemas.openxmlformats.org/officeDocument/2006/relationships" r:embed="rId298">
          <a:extLst>
            <a:ext uri="{28A0092B-C50C-407E-A947-70E740481C1C}">
              <a14:useLocalDpi xmlns:a14="http://schemas.microsoft.com/office/drawing/2010/main" val="0"/>
            </a:ext>
          </a:extLst>
        </a:blip>
        <a:stretch>
          <a:fillRect/>
        </a:stretch>
      </xdr:blipFill>
      <xdr:spPr>
        <a:xfrm>
          <a:off x="5286375" y="58616850"/>
          <a:ext cx="1332000" cy="1332000"/>
        </a:xfrm>
        <a:prstGeom prst="rect">
          <a:avLst/>
        </a:prstGeom>
      </xdr:spPr>
    </xdr:pic>
    <xdr:clientData/>
  </xdr:twoCellAnchor>
  <xdr:twoCellAnchor>
    <xdr:from>
      <xdr:col>8</xdr:col>
      <xdr:colOff>171450</xdr:colOff>
      <xdr:row>402</xdr:row>
      <xdr:rowOff>114300</xdr:rowOff>
    </xdr:from>
    <xdr:to>
      <xdr:col>8</xdr:col>
      <xdr:colOff>1503450</xdr:colOff>
      <xdr:row>402</xdr:row>
      <xdr:rowOff>1446300</xdr:rowOff>
    </xdr:to>
    <xdr:pic>
      <xdr:nvPicPr>
        <xdr:cNvPr id="903" name="Рисунок 902"/>
        <xdr:cNvPicPr>
          <a:picLocks noChangeAspect="1"/>
        </xdr:cNvPicPr>
      </xdr:nvPicPr>
      <xdr:blipFill>
        <a:blip xmlns:r="http://schemas.openxmlformats.org/officeDocument/2006/relationships" r:embed="rId299">
          <a:extLst>
            <a:ext uri="{28A0092B-C50C-407E-A947-70E740481C1C}">
              <a14:useLocalDpi xmlns:a14="http://schemas.microsoft.com/office/drawing/2010/main" val="0"/>
            </a:ext>
          </a:extLst>
        </a:blip>
        <a:stretch>
          <a:fillRect/>
        </a:stretch>
      </xdr:blipFill>
      <xdr:spPr>
        <a:xfrm>
          <a:off x="5286375" y="60140850"/>
          <a:ext cx="1332000" cy="1332000"/>
        </a:xfrm>
        <a:prstGeom prst="rect">
          <a:avLst/>
        </a:prstGeom>
      </xdr:spPr>
    </xdr:pic>
    <xdr:clientData/>
  </xdr:twoCellAnchor>
  <xdr:twoCellAnchor>
    <xdr:from>
      <xdr:col>8</xdr:col>
      <xdr:colOff>171450</xdr:colOff>
      <xdr:row>406</xdr:row>
      <xdr:rowOff>114300</xdr:rowOff>
    </xdr:from>
    <xdr:to>
      <xdr:col>8</xdr:col>
      <xdr:colOff>1503450</xdr:colOff>
      <xdr:row>406</xdr:row>
      <xdr:rowOff>1446300</xdr:rowOff>
    </xdr:to>
    <xdr:pic>
      <xdr:nvPicPr>
        <xdr:cNvPr id="904" name="Рисунок 903"/>
        <xdr:cNvPicPr>
          <a:picLocks noChangeAspect="1"/>
        </xdr:cNvPicPr>
      </xdr:nvPicPr>
      <xdr:blipFill>
        <a:blip xmlns:r="http://schemas.openxmlformats.org/officeDocument/2006/relationships" r:embed="rId300">
          <a:extLst>
            <a:ext uri="{28A0092B-C50C-407E-A947-70E740481C1C}">
              <a14:useLocalDpi xmlns:a14="http://schemas.microsoft.com/office/drawing/2010/main" val="0"/>
            </a:ext>
          </a:extLst>
        </a:blip>
        <a:stretch>
          <a:fillRect/>
        </a:stretch>
      </xdr:blipFill>
      <xdr:spPr>
        <a:xfrm>
          <a:off x="5286375" y="61664850"/>
          <a:ext cx="1332000" cy="1332000"/>
        </a:xfrm>
        <a:prstGeom prst="rect">
          <a:avLst/>
        </a:prstGeom>
      </xdr:spPr>
    </xdr:pic>
    <xdr:clientData/>
  </xdr:twoCellAnchor>
  <xdr:twoCellAnchor>
    <xdr:from>
      <xdr:col>8</xdr:col>
      <xdr:colOff>171450</xdr:colOff>
      <xdr:row>407</xdr:row>
      <xdr:rowOff>114300</xdr:rowOff>
    </xdr:from>
    <xdr:to>
      <xdr:col>8</xdr:col>
      <xdr:colOff>1503450</xdr:colOff>
      <xdr:row>407</xdr:row>
      <xdr:rowOff>1446300</xdr:rowOff>
    </xdr:to>
    <xdr:pic>
      <xdr:nvPicPr>
        <xdr:cNvPr id="905" name="Рисунок 904"/>
        <xdr:cNvPicPr>
          <a:picLocks noChangeAspect="1"/>
        </xdr:cNvPicPr>
      </xdr:nvPicPr>
      <xdr:blipFill>
        <a:blip xmlns:r="http://schemas.openxmlformats.org/officeDocument/2006/relationships" r:embed="rId301">
          <a:extLst>
            <a:ext uri="{28A0092B-C50C-407E-A947-70E740481C1C}">
              <a14:useLocalDpi xmlns:a14="http://schemas.microsoft.com/office/drawing/2010/main" val="0"/>
            </a:ext>
          </a:extLst>
        </a:blip>
        <a:stretch>
          <a:fillRect/>
        </a:stretch>
      </xdr:blipFill>
      <xdr:spPr>
        <a:xfrm>
          <a:off x="5286375" y="63188850"/>
          <a:ext cx="1332000" cy="1332000"/>
        </a:xfrm>
        <a:prstGeom prst="rect">
          <a:avLst/>
        </a:prstGeom>
      </xdr:spPr>
    </xdr:pic>
    <xdr:clientData/>
  </xdr:twoCellAnchor>
  <xdr:twoCellAnchor>
    <xdr:from>
      <xdr:col>8</xdr:col>
      <xdr:colOff>171450</xdr:colOff>
      <xdr:row>413</xdr:row>
      <xdr:rowOff>114300</xdr:rowOff>
    </xdr:from>
    <xdr:to>
      <xdr:col>8</xdr:col>
      <xdr:colOff>1503450</xdr:colOff>
      <xdr:row>413</xdr:row>
      <xdr:rowOff>1446300</xdr:rowOff>
    </xdr:to>
    <xdr:pic>
      <xdr:nvPicPr>
        <xdr:cNvPr id="906" name="Рисунок 905"/>
        <xdr:cNvPicPr>
          <a:picLocks noChangeAspect="1"/>
        </xdr:cNvPicPr>
      </xdr:nvPicPr>
      <xdr:blipFill>
        <a:blip xmlns:r="http://schemas.openxmlformats.org/officeDocument/2006/relationships" r:embed="rId302">
          <a:extLst>
            <a:ext uri="{28A0092B-C50C-407E-A947-70E740481C1C}">
              <a14:useLocalDpi xmlns:a14="http://schemas.microsoft.com/office/drawing/2010/main" val="0"/>
            </a:ext>
          </a:extLst>
        </a:blip>
        <a:stretch>
          <a:fillRect/>
        </a:stretch>
      </xdr:blipFill>
      <xdr:spPr>
        <a:xfrm>
          <a:off x="5286375" y="64712850"/>
          <a:ext cx="1332000" cy="1332000"/>
        </a:xfrm>
        <a:prstGeom prst="rect">
          <a:avLst/>
        </a:prstGeom>
      </xdr:spPr>
    </xdr:pic>
    <xdr:clientData/>
  </xdr:twoCellAnchor>
  <xdr:twoCellAnchor>
    <xdr:from>
      <xdr:col>8</xdr:col>
      <xdr:colOff>171450</xdr:colOff>
      <xdr:row>423</xdr:row>
      <xdr:rowOff>114300</xdr:rowOff>
    </xdr:from>
    <xdr:to>
      <xdr:col>8</xdr:col>
      <xdr:colOff>1503450</xdr:colOff>
      <xdr:row>423</xdr:row>
      <xdr:rowOff>1446300</xdr:rowOff>
    </xdr:to>
    <xdr:pic>
      <xdr:nvPicPr>
        <xdr:cNvPr id="907" name="Рисунок 906"/>
        <xdr:cNvPicPr>
          <a:picLocks noChangeAspect="1"/>
        </xdr:cNvPicPr>
      </xdr:nvPicPr>
      <xdr:blipFill>
        <a:blip xmlns:r="http://schemas.openxmlformats.org/officeDocument/2006/relationships" r:embed="rId303">
          <a:extLst>
            <a:ext uri="{28A0092B-C50C-407E-A947-70E740481C1C}">
              <a14:useLocalDpi xmlns:a14="http://schemas.microsoft.com/office/drawing/2010/main" val="0"/>
            </a:ext>
          </a:extLst>
        </a:blip>
        <a:stretch>
          <a:fillRect/>
        </a:stretch>
      </xdr:blipFill>
      <xdr:spPr>
        <a:xfrm>
          <a:off x="5286375" y="66236850"/>
          <a:ext cx="1332000" cy="1332000"/>
        </a:xfrm>
        <a:prstGeom prst="rect">
          <a:avLst/>
        </a:prstGeom>
      </xdr:spPr>
    </xdr:pic>
    <xdr:clientData/>
  </xdr:twoCellAnchor>
  <xdr:twoCellAnchor>
    <xdr:from>
      <xdr:col>8</xdr:col>
      <xdr:colOff>171450</xdr:colOff>
      <xdr:row>425</xdr:row>
      <xdr:rowOff>114300</xdr:rowOff>
    </xdr:from>
    <xdr:to>
      <xdr:col>8</xdr:col>
      <xdr:colOff>1503450</xdr:colOff>
      <xdr:row>425</xdr:row>
      <xdr:rowOff>1446300</xdr:rowOff>
    </xdr:to>
    <xdr:pic>
      <xdr:nvPicPr>
        <xdr:cNvPr id="908" name="Рисунок 907"/>
        <xdr:cNvPicPr>
          <a:picLocks noChangeAspect="1"/>
        </xdr:cNvPicPr>
      </xdr:nvPicPr>
      <xdr:blipFill>
        <a:blip xmlns:r="http://schemas.openxmlformats.org/officeDocument/2006/relationships" r:embed="rId304">
          <a:extLst>
            <a:ext uri="{28A0092B-C50C-407E-A947-70E740481C1C}">
              <a14:useLocalDpi xmlns:a14="http://schemas.microsoft.com/office/drawing/2010/main" val="0"/>
            </a:ext>
          </a:extLst>
        </a:blip>
        <a:stretch>
          <a:fillRect/>
        </a:stretch>
      </xdr:blipFill>
      <xdr:spPr>
        <a:xfrm>
          <a:off x="5286375" y="67760850"/>
          <a:ext cx="1332000" cy="1332000"/>
        </a:xfrm>
        <a:prstGeom prst="rect">
          <a:avLst/>
        </a:prstGeom>
      </xdr:spPr>
    </xdr:pic>
    <xdr:clientData/>
  </xdr:twoCellAnchor>
  <xdr:twoCellAnchor>
    <xdr:from>
      <xdr:col>8</xdr:col>
      <xdr:colOff>171450</xdr:colOff>
      <xdr:row>426</xdr:row>
      <xdr:rowOff>114300</xdr:rowOff>
    </xdr:from>
    <xdr:to>
      <xdr:col>8</xdr:col>
      <xdr:colOff>1503450</xdr:colOff>
      <xdr:row>426</xdr:row>
      <xdr:rowOff>1446300</xdr:rowOff>
    </xdr:to>
    <xdr:pic>
      <xdr:nvPicPr>
        <xdr:cNvPr id="909" name="Рисунок 908"/>
        <xdr:cNvPicPr>
          <a:picLocks noChangeAspect="1"/>
        </xdr:cNvPicPr>
      </xdr:nvPicPr>
      <xdr:blipFill>
        <a:blip xmlns:r="http://schemas.openxmlformats.org/officeDocument/2006/relationships" r:embed="rId305">
          <a:extLst>
            <a:ext uri="{28A0092B-C50C-407E-A947-70E740481C1C}">
              <a14:useLocalDpi xmlns:a14="http://schemas.microsoft.com/office/drawing/2010/main" val="0"/>
            </a:ext>
          </a:extLst>
        </a:blip>
        <a:stretch>
          <a:fillRect/>
        </a:stretch>
      </xdr:blipFill>
      <xdr:spPr>
        <a:xfrm>
          <a:off x="5286375" y="69284850"/>
          <a:ext cx="1332000" cy="1332000"/>
        </a:xfrm>
        <a:prstGeom prst="rect">
          <a:avLst/>
        </a:prstGeom>
      </xdr:spPr>
    </xdr:pic>
    <xdr:clientData/>
  </xdr:twoCellAnchor>
  <xdr:twoCellAnchor>
    <xdr:from>
      <xdr:col>8</xdr:col>
      <xdr:colOff>171450</xdr:colOff>
      <xdr:row>444</xdr:row>
      <xdr:rowOff>114300</xdr:rowOff>
    </xdr:from>
    <xdr:to>
      <xdr:col>8</xdr:col>
      <xdr:colOff>1503450</xdr:colOff>
      <xdr:row>444</xdr:row>
      <xdr:rowOff>1446300</xdr:rowOff>
    </xdr:to>
    <xdr:pic>
      <xdr:nvPicPr>
        <xdr:cNvPr id="910" name="Рисунок 909"/>
        <xdr:cNvPicPr>
          <a:picLocks noChangeAspect="1"/>
        </xdr:cNvPicPr>
      </xdr:nvPicPr>
      <xdr:blipFill>
        <a:blip xmlns:r="http://schemas.openxmlformats.org/officeDocument/2006/relationships" r:embed="rId306">
          <a:extLst>
            <a:ext uri="{28A0092B-C50C-407E-A947-70E740481C1C}">
              <a14:useLocalDpi xmlns:a14="http://schemas.microsoft.com/office/drawing/2010/main" val="0"/>
            </a:ext>
          </a:extLst>
        </a:blip>
        <a:stretch>
          <a:fillRect/>
        </a:stretch>
      </xdr:blipFill>
      <xdr:spPr>
        <a:xfrm>
          <a:off x="5286375" y="70808850"/>
          <a:ext cx="1332000" cy="1332000"/>
        </a:xfrm>
        <a:prstGeom prst="rect">
          <a:avLst/>
        </a:prstGeom>
      </xdr:spPr>
    </xdr:pic>
    <xdr:clientData/>
  </xdr:twoCellAnchor>
  <xdr:twoCellAnchor>
    <xdr:from>
      <xdr:col>8</xdr:col>
      <xdr:colOff>171450</xdr:colOff>
      <xdr:row>455</xdr:row>
      <xdr:rowOff>114300</xdr:rowOff>
    </xdr:from>
    <xdr:to>
      <xdr:col>8</xdr:col>
      <xdr:colOff>1503450</xdr:colOff>
      <xdr:row>455</xdr:row>
      <xdr:rowOff>1446300</xdr:rowOff>
    </xdr:to>
    <xdr:pic>
      <xdr:nvPicPr>
        <xdr:cNvPr id="911" name="Рисунок 910"/>
        <xdr:cNvPicPr>
          <a:picLocks noChangeAspect="1"/>
        </xdr:cNvPicPr>
      </xdr:nvPicPr>
      <xdr:blipFill>
        <a:blip xmlns:r="http://schemas.openxmlformats.org/officeDocument/2006/relationships" r:embed="rId307">
          <a:extLst>
            <a:ext uri="{28A0092B-C50C-407E-A947-70E740481C1C}">
              <a14:useLocalDpi xmlns:a14="http://schemas.microsoft.com/office/drawing/2010/main" val="0"/>
            </a:ext>
          </a:extLst>
        </a:blip>
        <a:stretch>
          <a:fillRect/>
        </a:stretch>
      </xdr:blipFill>
      <xdr:spPr>
        <a:xfrm>
          <a:off x="5286375" y="72332850"/>
          <a:ext cx="1332000" cy="1332000"/>
        </a:xfrm>
        <a:prstGeom prst="rect">
          <a:avLst/>
        </a:prstGeom>
      </xdr:spPr>
    </xdr:pic>
    <xdr:clientData/>
  </xdr:twoCellAnchor>
  <xdr:twoCellAnchor>
    <xdr:from>
      <xdr:col>8</xdr:col>
      <xdr:colOff>171450</xdr:colOff>
      <xdr:row>458</xdr:row>
      <xdr:rowOff>114300</xdr:rowOff>
    </xdr:from>
    <xdr:to>
      <xdr:col>8</xdr:col>
      <xdr:colOff>1503450</xdr:colOff>
      <xdr:row>458</xdr:row>
      <xdr:rowOff>1446300</xdr:rowOff>
    </xdr:to>
    <xdr:pic>
      <xdr:nvPicPr>
        <xdr:cNvPr id="912" name="Рисунок 911"/>
        <xdr:cNvPicPr>
          <a:picLocks noChangeAspect="1"/>
        </xdr:cNvPicPr>
      </xdr:nvPicPr>
      <xdr:blipFill>
        <a:blip xmlns:r="http://schemas.openxmlformats.org/officeDocument/2006/relationships" r:embed="rId308">
          <a:extLst>
            <a:ext uri="{28A0092B-C50C-407E-A947-70E740481C1C}">
              <a14:useLocalDpi xmlns:a14="http://schemas.microsoft.com/office/drawing/2010/main" val="0"/>
            </a:ext>
          </a:extLst>
        </a:blip>
        <a:stretch>
          <a:fillRect/>
        </a:stretch>
      </xdr:blipFill>
      <xdr:spPr>
        <a:xfrm>
          <a:off x="5286375" y="73856850"/>
          <a:ext cx="1332000" cy="1332000"/>
        </a:xfrm>
        <a:prstGeom prst="rect">
          <a:avLst/>
        </a:prstGeom>
      </xdr:spPr>
    </xdr:pic>
    <xdr:clientData/>
  </xdr:twoCellAnchor>
  <xdr:twoCellAnchor>
    <xdr:from>
      <xdr:col>8</xdr:col>
      <xdr:colOff>171450</xdr:colOff>
      <xdr:row>472</xdr:row>
      <xdr:rowOff>114300</xdr:rowOff>
    </xdr:from>
    <xdr:to>
      <xdr:col>8</xdr:col>
      <xdr:colOff>1503450</xdr:colOff>
      <xdr:row>472</xdr:row>
      <xdr:rowOff>1446300</xdr:rowOff>
    </xdr:to>
    <xdr:pic>
      <xdr:nvPicPr>
        <xdr:cNvPr id="913" name="Рисунок 912"/>
        <xdr:cNvPicPr>
          <a:picLocks noChangeAspect="1"/>
        </xdr:cNvPicPr>
      </xdr:nvPicPr>
      <xdr:blipFill>
        <a:blip xmlns:r="http://schemas.openxmlformats.org/officeDocument/2006/relationships" r:embed="rId309">
          <a:extLst>
            <a:ext uri="{28A0092B-C50C-407E-A947-70E740481C1C}">
              <a14:useLocalDpi xmlns:a14="http://schemas.microsoft.com/office/drawing/2010/main" val="0"/>
            </a:ext>
          </a:extLst>
        </a:blip>
        <a:stretch>
          <a:fillRect/>
        </a:stretch>
      </xdr:blipFill>
      <xdr:spPr>
        <a:xfrm>
          <a:off x="5286375" y="75380850"/>
          <a:ext cx="1332000" cy="1332000"/>
        </a:xfrm>
        <a:prstGeom prst="rect">
          <a:avLst/>
        </a:prstGeom>
      </xdr:spPr>
    </xdr:pic>
    <xdr:clientData/>
  </xdr:twoCellAnchor>
  <xdr:twoCellAnchor>
    <xdr:from>
      <xdr:col>8</xdr:col>
      <xdr:colOff>171450</xdr:colOff>
      <xdr:row>479</xdr:row>
      <xdr:rowOff>114300</xdr:rowOff>
    </xdr:from>
    <xdr:to>
      <xdr:col>8</xdr:col>
      <xdr:colOff>1503450</xdr:colOff>
      <xdr:row>479</xdr:row>
      <xdr:rowOff>1446300</xdr:rowOff>
    </xdr:to>
    <xdr:pic>
      <xdr:nvPicPr>
        <xdr:cNvPr id="914" name="Рисунок 913"/>
        <xdr:cNvPicPr>
          <a:picLocks noChangeAspect="1"/>
        </xdr:cNvPicPr>
      </xdr:nvPicPr>
      <xdr:blipFill>
        <a:blip xmlns:r="http://schemas.openxmlformats.org/officeDocument/2006/relationships" r:embed="rId310">
          <a:extLst>
            <a:ext uri="{28A0092B-C50C-407E-A947-70E740481C1C}">
              <a14:useLocalDpi xmlns:a14="http://schemas.microsoft.com/office/drawing/2010/main" val="0"/>
            </a:ext>
          </a:extLst>
        </a:blip>
        <a:stretch>
          <a:fillRect/>
        </a:stretch>
      </xdr:blipFill>
      <xdr:spPr>
        <a:xfrm>
          <a:off x="5286375" y="76904850"/>
          <a:ext cx="1332000" cy="1332000"/>
        </a:xfrm>
        <a:prstGeom prst="rect">
          <a:avLst/>
        </a:prstGeom>
      </xdr:spPr>
    </xdr:pic>
    <xdr:clientData/>
  </xdr:twoCellAnchor>
  <xdr:twoCellAnchor>
    <xdr:from>
      <xdr:col>8</xdr:col>
      <xdr:colOff>171450</xdr:colOff>
      <xdr:row>481</xdr:row>
      <xdr:rowOff>114300</xdr:rowOff>
    </xdr:from>
    <xdr:to>
      <xdr:col>8</xdr:col>
      <xdr:colOff>1503450</xdr:colOff>
      <xdr:row>481</xdr:row>
      <xdr:rowOff>1446300</xdr:rowOff>
    </xdr:to>
    <xdr:pic>
      <xdr:nvPicPr>
        <xdr:cNvPr id="915" name="Рисунок 914"/>
        <xdr:cNvPicPr>
          <a:picLocks noChangeAspect="1"/>
        </xdr:cNvPicPr>
      </xdr:nvPicPr>
      <xdr:blipFill>
        <a:blip xmlns:r="http://schemas.openxmlformats.org/officeDocument/2006/relationships" r:embed="rId311">
          <a:extLst>
            <a:ext uri="{28A0092B-C50C-407E-A947-70E740481C1C}">
              <a14:useLocalDpi xmlns:a14="http://schemas.microsoft.com/office/drawing/2010/main" val="0"/>
            </a:ext>
          </a:extLst>
        </a:blip>
        <a:stretch>
          <a:fillRect/>
        </a:stretch>
      </xdr:blipFill>
      <xdr:spPr>
        <a:xfrm>
          <a:off x="5286375" y="78428850"/>
          <a:ext cx="1332000" cy="1332000"/>
        </a:xfrm>
        <a:prstGeom prst="rect">
          <a:avLst/>
        </a:prstGeom>
      </xdr:spPr>
    </xdr:pic>
    <xdr:clientData/>
  </xdr:twoCellAnchor>
  <xdr:twoCellAnchor>
    <xdr:from>
      <xdr:col>8</xdr:col>
      <xdr:colOff>171450</xdr:colOff>
      <xdr:row>483</xdr:row>
      <xdr:rowOff>114300</xdr:rowOff>
    </xdr:from>
    <xdr:to>
      <xdr:col>8</xdr:col>
      <xdr:colOff>1503450</xdr:colOff>
      <xdr:row>483</xdr:row>
      <xdr:rowOff>1446300</xdr:rowOff>
    </xdr:to>
    <xdr:pic>
      <xdr:nvPicPr>
        <xdr:cNvPr id="916" name="Рисунок 915"/>
        <xdr:cNvPicPr>
          <a:picLocks noChangeAspect="1"/>
        </xdr:cNvPicPr>
      </xdr:nvPicPr>
      <xdr:blipFill>
        <a:blip xmlns:r="http://schemas.openxmlformats.org/officeDocument/2006/relationships" r:embed="rId312">
          <a:extLst>
            <a:ext uri="{28A0092B-C50C-407E-A947-70E740481C1C}">
              <a14:useLocalDpi xmlns:a14="http://schemas.microsoft.com/office/drawing/2010/main" val="0"/>
            </a:ext>
          </a:extLst>
        </a:blip>
        <a:stretch>
          <a:fillRect/>
        </a:stretch>
      </xdr:blipFill>
      <xdr:spPr>
        <a:xfrm>
          <a:off x="5286375" y="79952850"/>
          <a:ext cx="1332000" cy="1332000"/>
        </a:xfrm>
        <a:prstGeom prst="rect">
          <a:avLst/>
        </a:prstGeom>
      </xdr:spPr>
    </xdr:pic>
    <xdr:clientData/>
  </xdr:twoCellAnchor>
  <xdr:twoCellAnchor>
    <xdr:from>
      <xdr:col>8</xdr:col>
      <xdr:colOff>171450</xdr:colOff>
      <xdr:row>511</xdr:row>
      <xdr:rowOff>114300</xdr:rowOff>
    </xdr:from>
    <xdr:to>
      <xdr:col>8</xdr:col>
      <xdr:colOff>1503450</xdr:colOff>
      <xdr:row>511</xdr:row>
      <xdr:rowOff>1446300</xdr:rowOff>
    </xdr:to>
    <xdr:pic>
      <xdr:nvPicPr>
        <xdr:cNvPr id="917" name="Рисунок 916"/>
        <xdr:cNvPicPr>
          <a:picLocks noChangeAspect="1"/>
        </xdr:cNvPicPr>
      </xdr:nvPicPr>
      <xdr:blipFill>
        <a:blip xmlns:r="http://schemas.openxmlformats.org/officeDocument/2006/relationships" r:embed="rId313">
          <a:extLst>
            <a:ext uri="{28A0092B-C50C-407E-A947-70E740481C1C}">
              <a14:useLocalDpi xmlns:a14="http://schemas.microsoft.com/office/drawing/2010/main" val="0"/>
            </a:ext>
          </a:extLst>
        </a:blip>
        <a:stretch>
          <a:fillRect/>
        </a:stretch>
      </xdr:blipFill>
      <xdr:spPr>
        <a:xfrm>
          <a:off x="5286375" y="81476850"/>
          <a:ext cx="1332000" cy="1332000"/>
        </a:xfrm>
        <a:prstGeom prst="rect">
          <a:avLst/>
        </a:prstGeom>
      </xdr:spPr>
    </xdr:pic>
    <xdr:clientData/>
  </xdr:twoCellAnchor>
  <xdr:twoCellAnchor>
    <xdr:from>
      <xdr:col>8</xdr:col>
      <xdr:colOff>171450</xdr:colOff>
      <xdr:row>517</xdr:row>
      <xdr:rowOff>114300</xdr:rowOff>
    </xdr:from>
    <xdr:to>
      <xdr:col>8</xdr:col>
      <xdr:colOff>1503450</xdr:colOff>
      <xdr:row>517</xdr:row>
      <xdr:rowOff>1446300</xdr:rowOff>
    </xdr:to>
    <xdr:pic>
      <xdr:nvPicPr>
        <xdr:cNvPr id="918" name="Рисунок 917"/>
        <xdr:cNvPicPr>
          <a:picLocks noChangeAspect="1"/>
        </xdr:cNvPicPr>
      </xdr:nvPicPr>
      <xdr:blipFill>
        <a:blip xmlns:r="http://schemas.openxmlformats.org/officeDocument/2006/relationships" r:embed="rId314">
          <a:extLst>
            <a:ext uri="{28A0092B-C50C-407E-A947-70E740481C1C}">
              <a14:useLocalDpi xmlns:a14="http://schemas.microsoft.com/office/drawing/2010/main" val="0"/>
            </a:ext>
          </a:extLst>
        </a:blip>
        <a:stretch>
          <a:fillRect/>
        </a:stretch>
      </xdr:blipFill>
      <xdr:spPr>
        <a:xfrm>
          <a:off x="5286375" y="83000850"/>
          <a:ext cx="1332000" cy="1332000"/>
        </a:xfrm>
        <a:prstGeom prst="rect">
          <a:avLst/>
        </a:prstGeom>
      </xdr:spPr>
    </xdr:pic>
    <xdr:clientData/>
  </xdr:twoCellAnchor>
  <xdr:twoCellAnchor>
    <xdr:from>
      <xdr:col>8</xdr:col>
      <xdr:colOff>171450</xdr:colOff>
      <xdr:row>534</xdr:row>
      <xdr:rowOff>114300</xdr:rowOff>
    </xdr:from>
    <xdr:to>
      <xdr:col>8</xdr:col>
      <xdr:colOff>1503450</xdr:colOff>
      <xdr:row>534</xdr:row>
      <xdr:rowOff>1446300</xdr:rowOff>
    </xdr:to>
    <xdr:pic>
      <xdr:nvPicPr>
        <xdr:cNvPr id="919" name="Рисунок 918"/>
        <xdr:cNvPicPr>
          <a:picLocks noChangeAspect="1"/>
        </xdr:cNvPicPr>
      </xdr:nvPicPr>
      <xdr:blipFill>
        <a:blip xmlns:r="http://schemas.openxmlformats.org/officeDocument/2006/relationships" r:embed="rId315">
          <a:extLst>
            <a:ext uri="{28A0092B-C50C-407E-A947-70E740481C1C}">
              <a14:useLocalDpi xmlns:a14="http://schemas.microsoft.com/office/drawing/2010/main" val="0"/>
            </a:ext>
          </a:extLst>
        </a:blip>
        <a:stretch>
          <a:fillRect/>
        </a:stretch>
      </xdr:blipFill>
      <xdr:spPr>
        <a:xfrm>
          <a:off x="5286375" y="84524850"/>
          <a:ext cx="1332000" cy="1332000"/>
        </a:xfrm>
        <a:prstGeom prst="rect">
          <a:avLst/>
        </a:prstGeom>
      </xdr:spPr>
    </xdr:pic>
    <xdr:clientData/>
  </xdr:twoCellAnchor>
  <xdr:twoCellAnchor>
    <xdr:from>
      <xdr:col>8</xdr:col>
      <xdr:colOff>171450</xdr:colOff>
      <xdr:row>556</xdr:row>
      <xdr:rowOff>114300</xdr:rowOff>
    </xdr:from>
    <xdr:to>
      <xdr:col>8</xdr:col>
      <xdr:colOff>1503450</xdr:colOff>
      <xdr:row>556</xdr:row>
      <xdr:rowOff>1446300</xdr:rowOff>
    </xdr:to>
    <xdr:pic>
      <xdr:nvPicPr>
        <xdr:cNvPr id="920" name="Рисунок 919"/>
        <xdr:cNvPicPr>
          <a:picLocks noChangeAspect="1"/>
        </xdr:cNvPicPr>
      </xdr:nvPicPr>
      <xdr:blipFill>
        <a:blip xmlns:r="http://schemas.openxmlformats.org/officeDocument/2006/relationships" r:embed="rId316">
          <a:extLst>
            <a:ext uri="{28A0092B-C50C-407E-A947-70E740481C1C}">
              <a14:useLocalDpi xmlns:a14="http://schemas.microsoft.com/office/drawing/2010/main" val="0"/>
            </a:ext>
          </a:extLst>
        </a:blip>
        <a:stretch>
          <a:fillRect/>
        </a:stretch>
      </xdr:blipFill>
      <xdr:spPr>
        <a:xfrm>
          <a:off x="5286375" y="86048850"/>
          <a:ext cx="1332000" cy="1332000"/>
        </a:xfrm>
        <a:prstGeom prst="rect">
          <a:avLst/>
        </a:prstGeom>
      </xdr:spPr>
    </xdr:pic>
    <xdr:clientData/>
  </xdr:twoCellAnchor>
  <xdr:twoCellAnchor>
    <xdr:from>
      <xdr:col>8</xdr:col>
      <xdr:colOff>171450</xdr:colOff>
      <xdr:row>562</xdr:row>
      <xdr:rowOff>114300</xdr:rowOff>
    </xdr:from>
    <xdr:to>
      <xdr:col>8</xdr:col>
      <xdr:colOff>1503450</xdr:colOff>
      <xdr:row>562</xdr:row>
      <xdr:rowOff>1446300</xdr:rowOff>
    </xdr:to>
    <xdr:pic>
      <xdr:nvPicPr>
        <xdr:cNvPr id="921" name="Рисунок 920"/>
        <xdr:cNvPicPr>
          <a:picLocks noChangeAspect="1"/>
        </xdr:cNvPicPr>
      </xdr:nvPicPr>
      <xdr:blipFill>
        <a:blip xmlns:r="http://schemas.openxmlformats.org/officeDocument/2006/relationships" r:embed="rId317">
          <a:extLst>
            <a:ext uri="{28A0092B-C50C-407E-A947-70E740481C1C}">
              <a14:useLocalDpi xmlns:a14="http://schemas.microsoft.com/office/drawing/2010/main" val="0"/>
            </a:ext>
          </a:extLst>
        </a:blip>
        <a:stretch>
          <a:fillRect/>
        </a:stretch>
      </xdr:blipFill>
      <xdr:spPr>
        <a:xfrm>
          <a:off x="5286375" y="87572850"/>
          <a:ext cx="1332000" cy="1332000"/>
        </a:xfrm>
        <a:prstGeom prst="rect">
          <a:avLst/>
        </a:prstGeom>
      </xdr:spPr>
    </xdr:pic>
    <xdr:clientData/>
  </xdr:twoCellAnchor>
  <xdr:twoCellAnchor>
    <xdr:from>
      <xdr:col>8</xdr:col>
      <xdr:colOff>171450</xdr:colOff>
      <xdr:row>582</xdr:row>
      <xdr:rowOff>114300</xdr:rowOff>
    </xdr:from>
    <xdr:to>
      <xdr:col>8</xdr:col>
      <xdr:colOff>1503450</xdr:colOff>
      <xdr:row>582</xdr:row>
      <xdr:rowOff>1446300</xdr:rowOff>
    </xdr:to>
    <xdr:pic>
      <xdr:nvPicPr>
        <xdr:cNvPr id="922" name="Рисунок 921"/>
        <xdr:cNvPicPr>
          <a:picLocks noChangeAspect="1"/>
        </xdr:cNvPicPr>
      </xdr:nvPicPr>
      <xdr:blipFill>
        <a:blip xmlns:r="http://schemas.openxmlformats.org/officeDocument/2006/relationships" r:embed="rId318">
          <a:extLst>
            <a:ext uri="{28A0092B-C50C-407E-A947-70E740481C1C}">
              <a14:useLocalDpi xmlns:a14="http://schemas.microsoft.com/office/drawing/2010/main" val="0"/>
            </a:ext>
          </a:extLst>
        </a:blip>
        <a:stretch>
          <a:fillRect/>
        </a:stretch>
      </xdr:blipFill>
      <xdr:spPr>
        <a:xfrm>
          <a:off x="5286375" y="89096850"/>
          <a:ext cx="1332000" cy="1332000"/>
        </a:xfrm>
        <a:prstGeom prst="rect">
          <a:avLst/>
        </a:prstGeom>
      </xdr:spPr>
    </xdr:pic>
    <xdr:clientData/>
  </xdr:twoCellAnchor>
  <xdr:twoCellAnchor>
    <xdr:from>
      <xdr:col>8</xdr:col>
      <xdr:colOff>171450</xdr:colOff>
      <xdr:row>599</xdr:row>
      <xdr:rowOff>114300</xdr:rowOff>
    </xdr:from>
    <xdr:to>
      <xdr:col>8</xdr:col>
      <xdr:colOff>1503450</xdr:colOff>
      <xdr:row>599</xdr:row>
      <xdr:rowOff>1446300</xdr:rowOff>
    </xdr:to>
    <xdr:pic>
      <xdr:nvPicPr>
        <xdr:cNvPr id="923" name="Рисунок 922"/>
        <xdr:cNvPicPr>
          <a:picLocks noChangeAspect="1"/>
        </xdr:cNvPicPr>
      </xdr:nvPicPr>
      <xdr:blipFill>
        <a:blip xmlns:r="http://schemas.openxmlformats.org/officeDocument/2006/relationships" r:embed="rId319">
          <a:extLst>
            <a:ext uri="{28A0092B-C50C-407E-A947-70E740481C1C}">
              <a14:useLocalDpi xmlns:a14="http://schemas.microsoft.com/office/drawing/2010/main" val="0"/>
            </a:ext>
          </a:extLst>
        </a:blip>
        <a:stretch>
          <a:fillRect/>
        </a:stretch>
      </xdr:blipFill>
      <xdr:spPr>
        <a:xfrm>
          <a:off x="5286375" y="90620850"/>
          <a:ext cx="1332000" cy="1332000"/>
        </a:xfrm>
        <a:prstGeom prst="rect">
          <a:avLst/>
        </a:prstGeom>
      </xdr:spPr>
    </xdr:pic>
    <xdr:clientData/>
  </xdr:twoCellAnchor>
  <xdr:twoCellAnchor>
    <xdr:from>
      <xdr:col>8</xdr:col>
      <xdr:colOff>171450</xdr:colOff>
      <xdr:row>604</xdr:row>
      <xdr:rowOff>114300</xdr:rowOff>
    </xdr:from>
    <xdr:to>
      <xdr:col>8</xdr:col>
      <xdr:colOff>1503450</xdr:colOff>
      <xdr:row>604</xdr:row>
      <xdr:rowOff>1446300</xdr:rowOff>
    </xdr:to>
    <xdr:pic>
      <xdr:nvPicPr>
        <xdr:cNvPr id="1239" name="Рисунок 1238"/>
        <xdr:cNvPicPr>
          <a:picLocks noChangeAspect="1"/>
        </xdr:cNvPicPr>
      </xdr:nvPicPr>
      <xdr:blipFill>
        <a:blip xmlns:r="http://schemas.openxmlformats.org/officeDocument/2006/relationships" r:embed="rId320">
          <a:extLst>
            <a:ext uri="{28A0092B-C50C-407E-A947-70E740481C1C}">
              <a14:useLocalDpi xmlns:a14="http://schemas.microsoft.com/office/drawing/2010/main" val="0"/>
            </a:ext>
          </a:extLst>
        </a:blip>
        <a:stretch>
          <a:fillRect/>
        </a:stretch>
      </xdr:blipFill>
      <xdr:spPr>
        <a:xfrm>
          <a:off x="5286375" y="92144850"/>
          <a:ext cx="1332000" cy="1332000"/>
        </a:xfrm>
        <a:prstGeom prst="rect">
          <a:avLst/>
        </a:prstGeom>
      </xdr:spPr>
    </xdr:pic>
    <xdr:clientData/>
  </xdr:twoCellAnchor>
  <xdr:twoCellAnchor>
    <xdr:from>
      <xdr:col>8</xdr:col>
      <xdr:colOff>171450</xdr:colOff>
      <xdr:row>608</xdr:row>
      <xdr:rowOff>114300</xdr:rowOff>
    </xdr:from>
    <xdr:to>
      <xdr:col>8</xdr:col>
      <xdr:colOff>1503450</xdr:colOff>
      <xdr:row>608</xdr:row>
      <xdr:rowOff>1446300</xdr:rowOff>
    </xdr:to>
    <xdr:pic>
      <xdr:nvPicPr>
        <xdr:cNvPr id="1240" name="Рисунок 1239"/>
        <xdr:cNvPicPr>
          <a:picLocks noChangeAspect="1"/>
        </xdr:cNvPicPr>
      </xdr:nvPicPr>
      <xdr:blipFill>
        <a:blip xmlns:r="http://schemas.openxmlformats.org/officeDocument/2006/relationships" r:embed="rId321">
          <a:extLst>
            <a:ext uri="{28A0092B-C50C-407E-A947-70E740481C1C}">
              <a14:useLocalDpi xmlns:a14="http://schemas.microsoft.com/office/drawing/2010/main" val="0"/>
            </a:ext>
          </a:extLst>
        </a:blip>
        <a:stretch>
          <a:fillRect/>
        </a:stretch>
      </xdr:blipFill>
      <xdr:spPr>
        <a:xfrm>
          <a:off x="5286375" y="93668850"/>
          <a:ext cx="1332000" cy="1332000"/>
        </a:xfrm>
        <a:prstGeom prst="rect">
          <a:avLst/>
        </a:prstGeom>
      </xdr:spPr>
    </xdr:pic>
    <xdr:clientData/>
  </xdr:twoCellAnchor>
  <xdr:twoCellAnchor>
    <xdr:from>
      <xdr:col>8</xdr:col>
      <xdr:colOff>171450</xdr:colOff>
      <xdr:row>609</xdr:row>
      <xdr:rowOff>114300</xdr:rowOff>
    </xdr:from>
    <xdr:to>
      <xdr:col>8</xdr:col>
      <xdr:colOff>1503450</xdr:colOff>
      <xdr:row>609</xdr:row>
      <xdr:rowOff>1446300</xdr:rowOff>
    </xdr:to>
    <xdr:pic>
      <xdr:nvPicPr>
        <xdr:cNvPr id="1241" name="Рисунок 1240"/>
        <xdr:cNvPicPr>
          <a:picLocks noChangeAspect="1"/>
        </xdr:cNvPicPr>
      </xdr:nvPicPr>
      <xdr:blipFill>
        <a:blip xmlns:r="http://schemas.openxmlformats.org/officeDocument/2006/relationships" r:embed="rId322">
          <a:extLst>
            <a:ext uri="{28A0092B-C50C-407E-A947-70E740481C1C}">
              <a14:useLocalDpi xmlns:a14="http://schemas.microsoft.com/office/drawing/2010/main" val="0"/>
            </a:ext>
          </a:extLst>
        </a:blip>
        <a:stretch>
          <a:fillRect/>
        </a:stretch>
      </xdr:blipFill>
      <xdr:spPr>
        <a:xfrm>
          <a:off x="5286375" y="95192850"/>
          <a:ext cx="1332000" cy="1332000"/>
        </a:xfrm>
        <a:prstGeom prst="rect">
          <a:avLst/>
        </a:prstGeom>
      </xdr:spPr>
    </xdr:pic>
    <xdr:clientData/>
  </xdr:twoCellAnchor>
  <xdr:twoCellAnchor>
    <xdr:from>
      <xdr:col>8</xdr:col>
      <xdr:colOff>171450</xdr:colOff>
      <xdr:row>638</xdr:row>
      <xdr:rowOff>114300</xdr:rowOff>
    </xdr:from>
    <xdr:to>
      <xdr:col>8</xdr:col>
      <xdr:colOff>1503450</xdr:colOff>
      <xdr:row>638</xdr:row>
      <xdr:rowOff>1446300</xdr:rowOff>
    </xdr:to>
    <xdr:pic>
      <xdr:nvPicPr>
        <xdr:cNvPr id="1242" name="Рисунок 1241"/>
        <xdr:cNvPicPr>
          <a:picLocks noChangeAspect="1"/>
        </xdr:cNvPicPr>
      </xdr:nvPicPr>
      <xdr:blipFill>
        <a:blip xmlns:r="http://schemas.openxmlformats.org/officeDocument/2006/relationships" r:embed="rId323">
          <a:extLst>
            <a:ext uri="{28A0092B-C50C-407E-A947-70E740481C1C}">
              <a14:useLocalDpi xmlns:a14="http://schemas.microsoft.com/office/drawing/2010/main" val="0"/>
            </a:ext>
          </a:extLst>
        </a:blip>
        <a:stretch>
          <a:fillRect/>
        </a:stretch>
      </xdr:blipFill>
      <xdr:spPr>
        <a:xfrm>
          <a:off x="5286375" y="96716850"/>
          <a:ext cx="1332000" cy="1332000"/>
        </a:xfrm>
        <a:prstGeom prst="rect">
          <a:avLst/>
        </a:prstGeom>
      </xdr:spPr>
    </xdr:pic>
    <xdr:clientData/>
  </xdr:twoCellAnchor>
  <xdr:twoCellAnchor>
    <xdr:from>
      <xdr:col>8</xdr:col>
      <xdr:colOff>171450</xdr:colOff>
      <xdr:row>640</xdr:row>
      <xdr:rowOff>114300</xdr:rowOff>
    </xdr:from>
    <xdr:to>
      <xdr:col>8</xdr:col>
      <xdr:colOff>1503450</xdr:colOff>
      <xdr:row>640</xdr:row>
      <xdr:rowOff>1446300</xdr:rowOff>
    </xdr:to>
    <xdr:pic>
      <xdr:nvPicPr>
        <xdr:cNvPr id="1243" name="Рисунок 1242"/>
        <xdr:cNvPicPr>
          <a:picLocks noChangeAspect="1"/>
        </xdr:cNvPicPr>
      </xdr:nvPicPr>
      <xdr:blipFill>
        <a:blip xmlns:r="http://schemas.openxmlformats.org/officeDocument/2006/relationships" r:embed="rId324">
          <a:extLst>
            <a:ext uri="{28A0092B-C50C-407E-A947-70E740481C1C}">
              <a14:useLocalDpi xmlns:a14="http://schemas.microsoft.com/office/drawing/2010/main" val="0"/>
            </a:ext>
          </a:extLst>
        </a:blip>
        <a:stretch>
          <a:fillRect/>
        </a:stretch>
      </xdr:blipFill>
      <xdr:spPr>
        <a:xfrm>
          <a:off x="5286375" y="98240850"/>
          <a:ext cx="1332000" cy="1332000"/>
        </a:xfrm>
        <a:prstGeom prst="rect">
          <a:avLst/>
        </a:prstGeom>
      </xdr:spPr>
    </xdr:pic>
    <xdr:clientData/>
  </xdr:twoCellAnchor>
  <xdr:twoCellAnchor>
    <xdr:from>
      <xdr:col>8</xdr:col>
      <xdr:colOff>171450</xdr:colOff>
      <xdr:row>641</xdr:row>
      <xdr:rowOff>114300</xdr:rowOff>
    </xdr:from>
    <xdr:to>
      <xdr:col>8</xdr:col>
      <xdr:colOff>1503450</xdr:colOff>
      <xdr:row>641</xdr:row>
      <xdr:rowOff>1446300</xdr:rowOff>
    </xdr:to>
    <xdr:pic>
      <xdr:nvPicPr>
        <xdr:cNvPr id="1244" name="Рисунок 1243"/>
        <xdr:cNvPicPr>
          <a:picLocks noChangeAspect="1"/>
        </xdr:cNvPicPr>
      </xdr:nvPicPr>
      <xdr:blipFill>
        <a:blip xmlns:r="http://schemas.openxmlformats.org/officeDocument/2006/relationships" r:embed="rId325">
          <a:extLst>
            <a:ext uri="{28A0092B-C50C-407E-A947-70E740481C1C}">
              <a14:useLocalDpi xmlns:a14="http://schemas.microsoft.com/office/drawing/2010/main" val="0"/>
            </a:ext>
          </a:extLst>
        </a:blip>
        <a:stretch>
          <a:fillRect/>
        </a:stretch>
      </xdr:blipFill>
      <xdr:spPr>
        <a:xfrm>
          <a:off x="5286375" y="99764850"/>
          <a:ext cx="1332000" cy="1332000"/>
        </a:xfrm>
        <a:prstGeom prst="rect">
          <a:avLst/>
        </a:prstGeom>
      </xdr:spPr>
    </xdr:pic>
    <xdr:clientData/>
  </xdr:twoCellAnchor>
  <xdr:twoCellAnchor>
    <xdr:from>
      <xdr:col>8</xdr:col>
      <xdr:colOff>171450</xdr:colOff>
      <xdr:row>646</xdr:row>
      <xdr:rowOff>114300</xdr:rowOff>
    </xdr:from>
    <xdr:to>
      <xdr:col>8</xdr:col>
      <xdr:colOff>1503450</xdr:colOff>
      <xdr:row>646</xdr:row>
      <xdr:rowOff>1446300</xdr:rowOff>
    </xdr:to>
    <xdr:pic>
      <xdr:nvPicPr>
        <xdr:cNvPr id="1245" name="Рисунок 1244"/>
        <xdr:cNvPicPr>
          <a:picLocks noChangeAspect="1"/>
        </xdr:cNvPicPr>
      </xdr:nvPicPr>
      <xdr:blipFill>
        <a:blip xmlns:r="http://schemas.openxmlformats.org/officeDocument/2006/relationships" r:embed="rId326">
          <a:extLst>
            <a:ext uri="{28A0092B-C50C-407E-A947-70E740481C1C}">
              <a14:useLocalDpi xmlns:a14="http://schemas.microsoft.com/office/drawing/2010/main" val="0"/>
            </a:ext>
          </a:extLst>
        </a:blip>
        <a:stretch>
          <a:fillRect/>
        </a:stretch>
      </xdr:blipFill>
      <xdr:spPr>
        <a:xfrm>
          <a:off x="5286375" y="101288850"/>
          <a:ext cx="1332000" cy="1332000"/>
        </a:xfrm>
        <a:prstGeom prst="rect">
          <a:avLst/>
        </a:prstGeom>
      </xdr:spPr>
    </xdr:pic>
    <xdr:clientData/>
  </xdr:twoCellAnchor>
  <xdr:twoCellAnchor>
    <xdr:from>
      <xdr:col>8</xdr:col>
      <xdr:colOff>171450</xdr:colOff>
      <xdr:row>650</xdr:row>
      <xdr:rowOff>114300</xdr:rowOff>
    </xdr:from>
    <xdr:to>
      <xdr:col>8</xdr:col>
      <xdr:colOff>1503450</xdr:colOff>
      <xdr:row>650</xdr:row>
      <xdr:rowOff>1446300</xdr:rowOff>
    </xdr:to>
    <xdr:pic>
      <xdr:nvPicPr>
        <xdr:cNvPr id="1246" name="Рисунок 1245"/>
        <xdr:cNvPicPr>
          <a:picLocks noChangeAspect="1"/>
        </xdr:cNvPicPr>
      </xdr:nvPicPr>
      <xdr:blipFill>
        <a:blip xmlns:r="http://schemas.openxmlformats.org/officeDocument/2006/relationships" r:embed="rId327">
          <a:extLst>
            <a:ext uri="{28A0092B-C50C-407E-A947-70E740481C1C}">
              <a14:useLocalDpi xmlns:a14="http://schemas.microsoft.com/office/drawing/2010/main" val="0"/>
            </a:ext>
          </a:extLst>
        </a:blip>
        <a:stretch>
          <a:fillRect/>
        </a:stretch>
      </xdr:blipFill>
      <xdr:spPr>
        <a:xfrm>
          <a:off x="5286375" y="102812850"/>
          <a:ext cx="1332000" cy="1332000"/>
        </a:xfrm>
        <a:prstGeom prst="rect">
          <a:avLst/>
        </a:prstGeom>
      </xdr:spPr>
    </xdr:pic>
    <xdr:clientData/>
  </xdr:twoCellAnchor>
  <xdr:twoCellAnchor>
    <xdr:from>
      <xdr:col>8</xdr:col>
      <xdr:colOff>133350</xdr:colOff>
      <xdr:row>36</xdr:row>
      <xdr:rowOff>104775</xdr:rowOff>
    </xdr:from>
    <xdr:to>
      <xdr:col>8</xdr:col>
      <xdr:colOff>1465350</xdr:colOff>
      <xdr:row>36</xdr:row>
      <xdr:rowOff>1436775</xdr:rowOff>
    </xdr:to>
    <xdr:pic>
      <xdr:nvPicPr>
        <xdr:cNvPr id="676" name="Имя " descr="Descr "/>
        <xdr:cNvPicPr>
          <a:picLocks noChangeAspect="1"/>
        </xdr:cNvPicPr>
      </xdr:nvPicPr>
      <xdr:blipFill>
        <a:blip xmlns:r="http://schemas.openxmlformats.org/officeDocument/2006/relationships" r:embed="rId328"/>
        <a:stretch>
          <a:fillRect/>
        </a:stretch>
      </xdr:blipFill>
      <xdr:spPr>
        <a:xfrm>
          <a:off x="5248275" y="695325"/>
          <a:ext cx="1332000" cy="1332000"/>
        </a:xfrm>
        <a:prstGeom prst="rect">
          <a:avLst/>
        </a:prstGeom>
        <a:ln w="9525">
          <a:solidFill>
            <a:srgbClr val="000000"/>
          </a:solidFill>
          <a:prstDash val="solid"/>
        </a:ln>
      </xdr:spPr>
    </xdr:pic>
    <xdr:clientData/>
  </xdr:twoCellAnchor>
  <xdr:twoCellAnchor>
    <xdr:from>
      <xdr:col>8</xdr:col>
      <xdr:colOff>133350</xdr:colOff>
      <xdr:row>142</xdr:row>
      <xdr:rowOff>104775</xdr:rowOff>
    </xdr:from>
    <xdr:to>
      <xdr:col>8</xdr:col>
      <xdr:colOff>1465350</xdr:colOff>
      <xdr:row>142</xdr:row>
      <xdr:rowOff>1436775</xdr:rowOff>
    </xdr:to>
    <xdr:pic>
      <xdr:nvPicPr>
        <xdr:cNvPr id="677" name="Имя " descr="Descr "/>
        <xdr:cNvPicPr>
          <a:picLocks noChangeAspect="1"/>
        </xdr:cNvPicPr>
      </xdr:nvPicPr>
      <xdr:blipFill>
        <a:blip xmlns:r="http://schemas.openxmlformats.org/officeDocument/2006/relationships" r:embed="rId329"/>
        <a:stretch>
          <a:fillRect/>
        </a:stretch>
      </xdr:blipFill>
      <xdr:spPr>
        <a:xfrm>
          <a:off x="5248275" y="2219325"/>
          <a:ext cx="1332000" cy="1332000"/>
        </a:xfrm>
        <a:prstGeom prst="rect">
          <a:avLst/>
        </a:prstGeom>
        <a:ln w="9525">
          <a:solidFill>
            <a:srgbClr val="000000"/>
          </a:solidFill>
          <a:prstDash val="solid"/>
        </a:ln>
      </xdr:spPr>
    </xdr:pic>
    <xdr:clientData/>
  </xdr:twoCellAnchor>
  <xdr:twoCellAnchor>
    <xdr:from>
      <xdr:col>8</xdr:col>
      <xdr:colOff>133350</xdr:colOff>
      <xdr:row>144</xdr:row>
      <xdr:rowOff>104775</xdr:rowOff>
    </xdr:from>
    <xdr:to>
      <xdr:col>8</xdr:col>
      <xdr:colOff>1465350</xdr:colOff>
      <xdr:row>144</xdr:row>
      <xdr:rowOff>1436775</xdr:rowOff>
    </xdr:to>
    <xdr:pic>
      <xdr:nvPicPr>
        <xdr:cNvPr id="678" name="Имя " descr="Descr "/>
        <xdr:cNvPicPr>
          <a:picLocks noChangeAspect="1"/>
        </xdr:cNvPicPr>
      </xdr:nvPicPr>
      <xdr:blipFill>
        <a:blip xmlns:r="http://schemas.openxmlformats.org/officeDocument/2006/relationships" r:embed="rId330"/>
        <a:stretch>
          <a:fillRect/>
        </a:stretch>
      </xdr:blipFill>
      <xdr:spPr>
        <a:xfrm>
          <a:off x="5248275" y="3743325"/>
          <a:ext cx="1332000" cy="1332000"/>
        </a:xfrm>
        <a:prstGeom prst="rect">
          <a:avLst/>
        </a:prstGeom>
        <a:ln w="9525">
          <a:solidFill>
            <a:srgbClr val="000000"/>
          </a:solidFill>
          <a:prstDash val="solid"/>
        </a:ln>
      </xdr:spPr>
    </xdr:pic>
    <xdr:clientData/>
  </xdr:twoCellAnchor>
  <xdr:twoCellAnchor>
    <xdr:from>
      <xdr:col>8</xdr:col>
      <xdr:colOff>133350</xdr:colOff>
      <xdr:row>157</xdr:row>
      <xdr:rowOff>104775</xdr:rowOff>
    </xdr:from>
    <xdr:to>
      <xdr:col>8</xdr:col>
      <xdr:colOff>1465350</xdr:colOff>
      <xdr:row>157</xdr:row>
      <xdr:rowOff>1436775</xdr:rowOff>
    </xdr:to>
    <xdr:pic>
      <xdr:nvPicPr>
        <xdr:cNvPr id="684" name="Имя " descr="Descr "/>
        <xdr:cNvPicPr>
          <a:picLocks noChangeAspect="1"/>
        </xdr:cNvPicPr>
      </xdr:nvPicPr>
      <xdr:blipFill>
        <a:blip xmlns:r="http://schemas.openxmlformats.org/officeDocument/2006/relationships" r:embed="rId331"/>
        <a:stretch>
          <a:fillRect/>
        </a:stretch>
      </xdr:blipFill>
      <xdr:spPr>
        <a:xfrm>
          <a:off x="5248275" y="5267325"/>
          <a:ext cx="1332000" cy="1332000"/>
        </a:xfrm>
        <a:prstGeom prst="rect">
          <a:avLst/>
        </a:prstGeom>
        <a:ln w="9525">
          <a:solidFill>
            <a:srgbClr val="000000"/>
          </a:solidFill>
          <a:prstDash val="solid"/>
        </a:ln>
      </xdr:spPr>
    </xdr:pic>
    <xdr:clientData/>
  </xdr:twoCellAnchor>
  <xdr:twoCellAnchor>
    <xdr:from>
      <xdr:col>8</xdr:col>
      <xdr:colOff>133350</xdr:colOff>
      <xdr:row>161</xdr:row>
      <xdr:rowOff>104775</xdr:rowOff>
    </xdr:from>
    <xdr:to>
      <xdr:col>8</xdr:col>
      <xdr:colOff>1465350</xdr:colOff>
      <xdr:row>161</xdr:row>
      <xdr:rowOff>1436775</xdr:rowOff>
    </xdr:to>
    <xdr:pic>
      <xdr:nvPicPr>
        <xdr:cNvPr id="697" name="Имя " descr="Descr "/>
        <xdr:cNvPicPr>
          <a:picLocks noChangeAspect="1"/>
        </xdr:cNvPicPr>
      </xdr:nvPicPr>
      <xdr:blipFill>
        <a:blip xmlns:r="http://schemas.openxmlformats.org/officeDocument/2006/relationships" r:embed="rId332"/>
        <a:stretch>
          <a:fillRect/>
        </a:stretch>
      </xdr:blipFill>
      <xdr:spPr>
        <a:xfrm>
          <a:off x="5248275" y="6791325"/>
          <a:ext cx="1332000" cy="1332000"/>
        </a:xfrm>
        <a:prstGeom prst="rect">
          <a:avLst/>
        </a:prstGeom>
        <a:ln w="9525">
          <a:solidFill>
            <a:srgbClr val="000000"/>
          </a:solidFill>
          <a:prstDash val="solid"/>
        </a:ln>
      </xdr:spPr>
    </xdr:pic>
    <xdr:clientData/>
  </xdr:twoCellAnchor>
  <xdr:twoCellAnchor>
    <xdr:from>
      <xdr:col>8</xdr:col>
      <xdr:colOff>133350</xdr:colOff>
      <xdr:row>164</xdr:row>
      <xdr:rowOff>104775</xdr:rowOff>
    </xdr:from>
    <xdr:to>
      <xdr:col>8</xdr:col>
      <xdr:colOff>1465350</xdr:colOff>
      <xdr:row>164</xdr:row>
      <xdr:rowOff>1436775</xdr:rowOff>
    </xdr:to>
    <xdr:pic>
      <xdr:nvPicPr>
        <xdr:cNvPr id="704" name="Имя " descr="Descr "/>
        <xdr:cNvPicPr>
          <a:picLocks noChangeAspect="1"/>
        </xdr:cNvPicPr>
      </xdr:nvPicPr>
      <xdr:blipFill>
        <a:blip xmlns:r="http://schemas.openxmlformats.org/officeDocument/2006/relationships" r:embed="rId333"/>
        <a:stretch>
          <a:fillRect/>
        </a:stretch>
      </xdr:blipFill>
      <xdr:spPr>
        <a:xfrm>
          <a:off x="5248275" y="8315325"/>
          <a:ext cx="1332000" cy="1332000"/>
        </a:xfrm>
        <a:prstGeom prst="rect">
          <a:avLst/>
        </a:prstGeom>
        <a:ln w="9525">
          <a:solidFill>
            <a:srgbClr val="000000"/>
          </a:solidFill>
          <a:prstDash val="solid"/>
        </a:ln>
      </xdr:spPr>
    </xdr:pic>
    <xdr:clientData/>
  </xdr:twoCellAnchor>
  <xdr:twoCellAnchor>
    <xdr:from>
      <xdr:col>8</xdr:col>
      <xdr:colOff>133350</xdr:colOff>
      <xdr:row>169</xdr:row>
      <xdr:rowOff>104775</xdr:rowOff>
    </xdr:from>
    <xdr:to>
      <xdr:col>8</xdr:col>
      <xdr:colOff>1465350</xdr:colOff>
      <xdr:row>169</xdr:row>
      <xdr:rowOff>1436775</xdr:rowOff>
    </xdr:to>
    <xdr:pic>
      <xdr:nvPicPr>
        <xdr:cNvPr id="733" name="Имя " descr="Descr "/>
        <xdr:cNvPicPr>
          <a:picLocks noChangeAspect="1"/>
        </xdr:cNvPicPr>
      </xdr:nvPicPr>
      <xdr:blipFill>
        <a:blip xmlns:r="http://schemas.openxmlformats.org/officeDocument/2006/relationships" r:embed="rId334"/>
        <a:stretch>
          <a:fillRect/>
        </a:stretch>
      </xdr:blipFill>
      <xdr:spPr>
        <a:xfrm>
          <a:off x="5248275" y="9839325"/>
          <a:ext cx="1332000" cy="1332000"/>
        </a:xfrm>
        <a:prstGeom prst="rect">
          <a:avLst/>
        </a:prstGeom>
        <a:ln w="9525">
          <a:solidFill>
            <a:srgbClr val="000000"/>
          </a:solidFill>
          <a:prstDash val="solid"/>
        </a:ln>
      </xdr:spPr>
    </xdr:pic>
    <xdr:clientData/>
  </xdr:twoCellAnchor>
  <xdr:twoCellAnchor>
    <xdr:from>
      <xdr:col>8</xdr:col>
      <xdr:colOff>133350</xdr:colOff>
      <xdr:row>174</xdr:row>
      <xdr:rowOff>104775</xdr:rowOff>
    </xdr:from>
    <xdr:to>
      <xdr:col>8</xdr:col>
      <xdr:colOff>1465350</xdr:colOff>
      <xdr:row>174</xdr:row>
      <xdr:rowOff>1436775</xdr:rowOff>
    </xdr:to>
    <xdr:pic>
      <xdr:nvPicPr>
        <xdr:cNvPr id="740" name="Имя " descr="Descr "/>
        <xdr:cNvPicPr>
          <a:picLocks noChangeAspect="1"/>
        </xdr:cNvPicPr>
      </xdr:nvPicPr>
      <xdr:blipFill>
        <a:blip xmlns:r="http://schemas.openxmlformats.org/officeDocument/2006/relationships" r:embed="rId335"/>
        <a:stretch>
          <a:fillRect/>
        </a:stretch>
      </xdr:blipFill>
      <xdr:spPr>
        <a:xfrm>
          <a:off x="5248275" y="11363325"/>
          <a:ext cx="1332000" cy="1332000"/>
        </a:xfrm>
        <a:prstGeom prst="rect">
          <a:avLst/>
        </a:prstGeom>
        <a:ln w="9525">
          <a:solidFill>
            <a:srgbClr val="000000"/>
          </a:solidFill>
          <a:prstDash val="solid"/>
        </a:ln>
      </xdr:spPr>
    </xdr:pic>
    <xdr:clientData/>
  </xdr:twoCellAnchor>
  <xdr:twoCellAnchor>
    <xdr:from>
      <xdr:col>8</xdr:col>
      <xdr:colOff>133350</xdr:colOff>
      <xdr:row>177</xdr:row>
      <xdr:rowOff>104775</xdr:rowOff>
    </xdr:from>
    <xdr:to>
      <xdr:col>8</xdr:col>
      <xdr:colOff>1465350</xdr:colOff>
      <xdr:row>177</xdr:row>
      <xdr:rowOff>1436775</xdr:rowOff>
    </xdr:to>
    <xdr:pic>
      <xdr:nvPicPr>
        <xdr:cNvPr id="741" name="Имя " descr="Descr "/>
        <xdr:cNvPicPr>
          <a:picLocks noChangeAspect="1"/>
        </xdr:cNvPicPr>
      </xdr:nvPicPr>
      <xdr:blipFill>
        <a:blip xmlns:r="http://schemas.openxmlformats.org/officeDocument/2006/relationships" r:embed="rId336"/>
        <a:stretch>
          <a:fillRect/>
        </a:stretch>
      </xdr:blipFill>
      <xdr:spPr>
        <a:xfrm>
          <a:off x="5248275" y="12887325"/>
          <a:ext cx="1332000" cy="1332000"/>
        </a:xfrm>
        <a:prstGeom prst="rect">
          <a:avLst/>
        </a:prstGeom>
        <a:ln w="9525">
          <a:solidFill>
            <a:srgbClr val="000000"/>
          </a:solidFill>
          <a:prstDash val="solid"/>
        </a:ln>
      </xdr:spPr>
    </xdr:pic>
    <xdr:clientData/>
  </xdr:twoCellAnchor>
  <xdr:twoCellAnchor>
    <xdr:from>
      <xdr:col>8</xdr:col>
      <xdr:colOff>133350</xdr:colOff>
      <xdr:row>189</xdr:row>
      <xdr:rowOff>104775</xdr:rowOff>
    </xdr:from>
    <xdr:to>
      <xdr:col>8</xdr:col>
      <xdr:colOff>1465350</xdr:colOff>
      <xdr:row>189</xdr:row>
      <xdr:rowOff>1436775</xdr:rowOff>
    </xdr:to>
    <xdr:pic>
      <xdr:nvPicPr>
        <xdr:cNvPr id="748" name="Имя " descr="Descr "/>
        <xdr:cNvPicPr>
          <a:picLocks noChangeAspect="1"/>
        </xdr:cNvPicPr>
      </xdr:nvPicPr>
      <xdr:blipFill>
        <a:blip xmlns:r="http://schemas.openxmlformats.org/officeDocument/2006/relationships" r:embed="rId337"/>
        <a:stretch>
          <a:fillRect/>
        </a:stretch>
      </xdr:blipFill>
      <xdr:spPr>
        <a:xfrm>
          <a:off x="5248275" y="14411325"/>
          <a:ext cx="1332000" cy="1332000"/>
        </a:xfrm>
        <a:prstGeom prst="rect">
          <a:avLst/>
        </a:prstGeom>
        <a:ln w="9525">
          <a:solidFill>
            <a:srgbClr val="000000"/>
          </a:solidFill>
          <a:prstDash val="solid"/>
        </a:ln>
      </xdr:spPr>
    </xdr:pic>
    <xdr:clientData/>
  </xdr:twoCellAnchor>
  <xdr:twoCellAnchor>
    <xdr:from>
      <xdr:col>8</xdr:col>
      <xdr:colOff>133350</xdr:colOff>
      <xdr:row>194</xdr:row>
      <xdr:rowOff>104775</xdr:rowOff>
    </xdr:from>
    <xdr:to>
      <xdr:col>8</xdr:col>
      <xdr:colOff>1465350</xdr:colOff>
      <xdr:row>194</xdr:row>
      <xdr:rowOff>1436775</xdr:rowOff>
    </xdr:to>
    <xdr:pic>
      <xdr:nvPicPr>
        <xdr:cNvPr id="749" name="Имя " descr="Descr "/>
        <xdr:cNvPicPr>
          <a:picLocks noChangeAspect="1"/>
        </xdr:cNvPicPr>
      </xdr:nvPicPr>
      <xdr:blipFill>
        <a:blip xmlns:r="http://schemas.openxmlformats.org/officeDocument/2006/relationships" r:embed="rId338"/>
        <a:stretch>
          <a:fillRect/>
        </a:stretch>
      </xdr:blipFill>
      <xdr:spPr>
        <a:xfrm>
          <a:off x="5248275" y="15935325"/>
          <a:ext cx="1332000" cy="1332000"/>
        </a:xfrm>
        <a:prstGeom prst="rect">
          <a:avLst/>
        </a:prstGeom>
        <a:ln w="9525">
          <a:solidFill>
            <a:srgbClr val="000000"/>
          </a:solidFill>
          <a:prstDash val="solid"/>
        </a:ln>
      </xdr:spPr>
    </xdr:pic>
    <xdr:clientData/>
  </xdr:twoCellAnchor>
  <xdr:twoCellAnchor>
    <xdr:from>
      <xdr:col>8</xdr:col>
      <xdr:colOff>133350</xdr:colOff>
      <xdr:row>195</xdr:row>
      <xdr:rowOff>104775</xdr:rowOff>
    </xdr:from>
    <xdr:to>
      <xdr:col>8</xdr:col>
      <xdr:colOff>1465350</xdr:colOff>
      <xdr:row>195</xdr:row>
      <xdr:rowOff>1436775</xdr:rowOff>
    </xdr:to>
    <xdr:pic>
      <xdr:nvPicPr>
        <xdr:cNvPr id="762" name="Имя " descr="Descr "/>
        <xdr:cNvPicPr>
          <a:picLocks noChangeAspect="1"/>
        </xdr:cNvPicPr>
      </xdr:nvPicPr>
      <xdr:blipFill>
        <a:blip xmlns:r="http://schemas.openxmlformats.org/officeDocument/2006/relationships" r:embed="rId339"/>
        <a:stretch>
          <a:fillRect/>
        </a:stretch>
      </xdr:blipFill>
      <xdr:spPr>
        <a:xfrm>
          <a:off x="5248275" y="17459325"/>
          <a:ext cx="1332000" cy="1332000"/>
        </a:xfrm>
        <a:prstGeom prst="rect">
          <a:avLst/>
        </a:prstGeom>
        <a:ln w="9525">
          <a:solidFill>
            <a:srgbClr val="000000"/>
          </a:solidFill>
          <a:prstDash val="solid"/>
        </a:ln>
      </xdr:spPr>
    </xdr:pic>
    <xdr:clientData/>
  </xdr:twoCellAnchor>
  <xdr:twoCellAnchor>
    <xdr:from>
      <xdr:col>8</xdr:col>
      <xdr:colOff>133350</xdr:colOff>
      <xdr:row>200</xdr:row>
      <xdr:rowOff>104775</xdr:rowOff>
    </xdr:from>
    <xdr:to>
      <xdr:col>8</xdr:col>
      <xdr:colOff>1465350</xdr:colOff>
      <xdr:row>200</xdr:row>
      <xdr:rowOff>1436775</xdr:rowOff>
    </xdr:to>
    <xdr:pic>
      <xdr:nvPicPr>
        <xdr:cNvPr id="778" name="Имя " descr="Descr "/>
        <xdr:cNvPicPr>
          <a:picLocks noChangeAspect="1"/>
        </xdr:cNvPicPr>
      </xdr:nvPicPr>
      <xdr:blipFill>
        <a:blip xmlns:r="http://schemas.openxmlformats.org/officeDocument/2006/relationships" r:embed="rId340"/>
        <a:stretch>
          <a:fillRect/>
        </a:stretch>
      </xdr:blipFill>
      <xdr:spPr>
        <a:xfrm>
          <a:off x="5248275" y="18983325"/>
          <a:ext cx="1332000" cy="1332000"/>
        </a:xfrm>
        <a:prstGeom prst="rect">
          <a:avLst/>
        </a:prstGeom>
        <a:ln w="9525">
          <a:solidFill>
            <a:srgbClr val="000000"/>
          </a:solidFill>
          <a:prstDash val="solid"/>
        </a:ln>
      </xdr:spPr>
    </xdr:pic>
    <xdr:clientData/>
  </xdr:twoCellAnchor>
  <xdr:twoCellAnchor>
    <xdr:from>
      <xdr:col>8</xdr:col>
      <xdr:colOff>133350</xdr:colOff>
      <xdr:row>204</xdr:row>
      <xdr:rowOff>104775</xdr:rowOff>
    </xdr:from>
    <xdr:to>
      <xdr:col>8</xdr:col>
      <xdr:colOff>1465350</xdr:colOff>
      <xdr:row>204</xdr:row>
      <xdr:rowOff>1436775</xdr:rowOff>
    </xdr:to>
    <xdr:pic>
      <xdr:nvPicPr>
        <xdr:cNvPr id="784" name="Имя " descr="Descr "/>
        <xdr:cNvPicPr>
          <a:picLocks noChangeAspect="1"/>
        </xdr:cNvPicPr>
      </xdr:nvPicPr>
      <xdr:blipFill>
        <a:blip xmlns:r="http://schemas.openxmlformats.org/officeDocument/2006/relationships" r:embed="rId341"/>
        <a:stretch>
          <a:fillRect/>
        </a:stretch>
      </xdr:blipFill>
      <xdr:spPr>
        <a:xfrm>
          <a:off x="5248275" y="20507325"/>
          <a:ext cx="1332000" cy="1332000"/>
        </a:xfrm>
        <a:prstGeom prst="rect">
          <a:avLst/>
        </a:prstGeom>
        <a:ln w="9525">
          <a:solidFill>
            <a:srgbClr val="000000"/>
          </a:solidFill>
          <a:prstDash val="solid"/>
        </a:ln>
      </xdr:spPr>
    </xdr:pic>
    <xdr:clientData/>
  </xdr:twoCellAnchor>
  <xdr:twoCellAnchor>
    <xdr:from>
      <xdr:col>8</xdr:col>
      <xdr:colOff>133350</xdr:colOff>
      <xdr:row>205</xdr:row>
      <xdr:rowOff>104775</xdr:rowOff>
    </xdr:from>
    <xdr:to>
      <xdr:col>8</xdr:col>
      <xdr:colOff>1465350</xdr:colOff>
      <xdr:row>205</xdr:row>
      <xdr:rowOff>1436775</xdr:rowOff>
    </xdr:to>
    <xdr:pic>
      <xdr:nvPicPr>
        <xdr:cNvPr id="786" name="Имя " descr="Descr "/>
        <xdr:cNvPicPr>
          <a:picLocks noChangeAspect="1"/>
        </xdr:cNvPicPr>
      </xdr:nvPicPr>
      <xdr:blipFill>
        <a:blip xmlns:r="http://schemas.openxmlformats.org/officeDocument/2006/relationships" r:embed="rId342"/>
        <a:stretch>
          <a:fillRect/>
        </a:stretch>
      </xdr:blipFill>
      <xdr:spPr>
        <a:xfrm>
          <a:off x="5248275" y="22031325"/>
          <a:ext cx="1332000" cy="1332000"/>
        </a:xfrm>
        <a:prstGeom prst="rect">
          <a:avLst/>
        </a:prstGeom>
        <a:ln w="9525">
          <a:solidFill>
            <a:srgbClr val="000000"/>
          </a:solidFill>
          <a:prstDash val="solid"/>
        </a:ln>
      </xdr:spPr>
    </xdr:pic>
    <xdr:clientData/>
  </xdr:twoCellAnchor>
  <xdr:twoCellAnchor>
    <xdr:from>
      <xdr:col>8</xdr:col>
      <xdr:colOff>133350</xdr:colOff>
      <xdr:row>218</xdr:row>
      <xdr:rowOff>104775</xdr:rowOff>
    </xdr:from>
    <xdr:to>
      <xdr:col>8</xdr:col>
      <xdr:colOff>1465350</xdr:colOff>
      <xdr:row>218</xdr:row>
      <xdr:rowOff>1436775</xdr:rowOff>
    </xdr:to>
    <xdr:pic>
      <xdr:nvPicPr>
        <xdr:cNvPr id="801" name="Имя " descr="Descr "/>
        <xdr:cNvPicPr>
          <a:picLocks noChangeAspect="1"/>
        </xdr:cNvPicPr>
      </xdr:nvPicPr>
      <xdr:blipFill>
        <a:blip xmlns:r="http://schemas.openxmlformats.org/officeDocument/2006/relationships" r:embed="rId343"/>
        <a:stretch>
          <a:fillRect/>
        </a:stretch>
      </xdr:blipFill>
      <xdr:spPr>
        <a:xfrm>
          <a:off x="5248275" y="23555325"/>
          <a:ext cx="1332000" cy="1332000"/>
        </a:xfrm>
        <a:prstGeom prst="rect">
          <a:avLst/>
        </a:prstGeom>
        <a:ln w="9525">
          <a:solidFill>
            <a:srgbClr val="000000"/>
          </a:solidFill>
          <a:prstDash val="solid"/>
        </a:ln>
      </xdr:spPr>
    </xdr:pic>
    <xdr:clientData/>
  </xdr:twoCellAnchor>
  <xdr:twoCellAnchor>
    <xdr:from>
      <xdr:col>8</xdr:col>
      <xdr:colOff>133350</xdr:colOff>
      <xdr:row>224</xdr:row>
      <xdr:rowOff>104775</xdr:rowOff>
    </xdr:from>
    <xdr:to>
      <xdr:col>8</xdr:col>
      <xdr:colOff>1465350</xdr:colOff>
      <xdr:row>224</xdr:row>
      <xdr:rowOff>1436775</xdr:rowOff>
    </xdr:to>
    <xdr:pic>
      <xdr:nvPicPr>
        <xdr:cNvPr id="924" name="Имя " descr="Descr "/>
        <xdr:cNvPicPr>
          <a:picLocks noChangeAspect="1"/>
        </xdr:cNvPicPr>
      </xdr:nvPicPr>
      <xdr:blipFill>
        <a:blip xmlns:r="http://schemas.openxmlformats.org/officeDocument/2006/relationships" r:embed="rId344"/>
        <a:stretch>
          <a:fillRect/>
        </a:stretch>
      </xdr:blipFill>
      <xdr:spPr>
        <a:xfrm>
          <a:off x="5248275" y="25079325"/>
          <a:ext cx="1332000" cy="1332000"/>
        </a:xfrm>
        <a:prstGeom prst="rect">
          <a:avLst/>
        </a:prstGeom>
        <a:ln w="9525">
          <a:solidFill>
            <a:srgbClr val="000000"/>
          </a:solidFill>
          <a:prstDash val="solid"/>
        </a:ln>
      </xdr:spPr>
    </xdr:pic>
    <xdr:clientData/>
  </xdr:twoCellAnchor>
  <xdr:twoCellAnchor>
    <xdr:from>
      <xdr:col>8</xdr:col>
      <xdr:colOff>133350</xdr:colOff>
      <xdr:row>229</xdr:row>
      <xdr:rowOff>104775</xdr:rowOff>
    </xdr:from>
    <xdr:to>
      <xdr:col>8</xdr:col>
      <xdr:colOff>1465350</xdr:colOff>
      <xdr:row>229</xdr:row>
      <xdr:rowOff>1436775</xdr:rowOff>
    </xdr:to>
    <xdr:pic>
      <xdr:nvPicPr>
        <xdr:cNvPr id="925" name="Имя " descr="Descr "/>
        <xdr:cNvPicPr>
          <a:picLocks noChangeAspect="1"/>
        </xdr:cNvPicPr>
      </xdr:nvPicPr>
      <xdr:blipFill>
        <a:blip xmlns:r="http://schemas.openxmlformats.org/officeDocument/2006/relationships" r:embed="rId345"/>
        <a:stretch>
          <a:fillRect/>
        </a:stretch>
      </xdr:blipFill>
      <xdr:spPr>
        <a:xfrm>
          <a:off x="5248275" y="26603325"/>
          <a:ext cx="1332000" cy="1332000"/>
        </a:xfrm>
        <a:prstGeom prst="rect">
          <a:avLst/>
        </a:prstGeom>
        <a:ln w="9525">
          <a:solidFill>
            <a:srgbClr val="000000"/>
          </a:solidFill>
          <a:prstDash val="solid"/>
        </a:ln>
      </xdr:spPr>
    </xdr:pic>
    <xdr:clientData/>
  </xdr:twoCellAnchor>
  <xdr:twoCellAnchor>
    <xdr:from>
      <xdr:col>8</xdr:col>
      <xdr:colOff>133350</xdr:colOff>
      <xdr:row>230</xdr:row>
      <xdr:rowOff>104775</xdr:rowOff>
    </xdr:from>
    <xdr:to>
      <xdr:col>8</xdr:col>
      <xdr:colOff>1465350</xdr:colOff>
      <xdr:row>230</xdr:row>
      <xdr:rowOff>1436775</xdr:rowOff>
    </xdr:to>
    <xdr:pic>
      <xdr:nvPicPr>
        <xdr:cNvPr id="926" name="Имя " descr="Descr "/>
        <xdr:cNvPicPr>
          <a:picLocks noChangeAspect="1"/>
        </xdr:cNvPicPr>
      </xdr:nvPicPr>
      <xdr:blipFill>
        <a:blip xmlns:r="http://schemas.openxmlformats.org/officeDocument/2006/relationships" r:embed="rId346"/>
        <a:stretch>
          <a:fillRect/>
        </a:stretch>
      </xdr:blipFill>
      <xdr:spPr>
        <a:xfrm>
          <a:off x="5248275" y="28127325"/>
          <a:ext cx="1332000" cy="1332000"/>
        </a:xfrm>
        <a:prstGeom prst="rect">
          <a:avLst/>
        </a:prstGeom>
        <a:ln w="9525">
          <a:solidFill>
            <a:srgbClr val="000000"/>
          </a:solidFill>
          <a:prstDash val="solid"/>
        </a:ln>
      </xdr:spPr>
    </xdr:pic>
    <xdr:clientData/>
  </xdr:twoCellAnchor>
  <xdr:twoCellAnchor>
    <xdr:from>
      <xdr:col>8</xdr:col>
      <xdr:colOff>133350</xdr:colOff>
      <xdr:row>231</xdr:row>
      <xdr:rowOff>104775</xdr:rowOff>
    </xdr:from>
    <xdr:to>
      <xdr:col>8</xdr:col>
      <xdr:colOff>1465350</xdr:colOff>
      <xdr:row>231</xdr:row>
      <xdr:rowOff>1436775</xdr:rowOff>
    </xdr:to>
    <xdr:pic>
      <xdr:nvPicPr>
        <xdr:cNvPr id="927" name="Имя " descr="Descr "/>
        <xdr:cNvPicPr>
          <a:picLocks noChangeAspect="1"/>
        </xdr:cNvPicPr>
      </xdr:nvPicPr>
      <xdr:blipFill>
        <a:blip xmlns:r="http://schemas.openxmlformats.org/officeDocument/2006/relationships" r:embed="rId347"/>
        <a:stretch>
          <a:fillRect/>
        </a:stretch>
      </xdr:blipFill>
      <xdr:spPr>
        <a:xfrm>
          <a:off x="5248275" y="29651325"/>
          <a:ext cx="1332000" cy="1332000"/>
        </a:xfrm>
        <a:prstGeom prst="rect">
          <a:avLst/>
        </a:prstGeom>
        <a:ln w="9525">
          <a:solidFill>
            <a:srgbClr val="000000"/>
          </a:solidFill>
          <a:prstDash val="solid"/>
        </a:ln>
      </xdr:spPr>
    </xdr:pic>
    <xdr:clientData/>
  </xdr:twoCellAnchor>
  <xdr:twoCellAnchor>
    <xdr:from>
      <xdr:col>8</xdr:col>
      <xdr:colOff>133350</xdr:colOff>
      <xdr:row>232</xdr:row>
      <xdr:rowOff>104775</xdr:rowOff>
    </xdr:from>
    <xdr:to>
      <xdr:col>8</xdr:col>
      <xdr:colOff>1465350</xdr:colOff>
      <xdr:row>232</xdr:row>
      <xdr:rowOff>1436775</xdr:rowOff>
    </xdr:to>
    <xdr:pic>
      <xdr:nvPicPr>
        <xdr:cNvPr id="928" name="Имя " descr="Descr "/>
        <xdr:cNvPicPr>
          <a:picLocks noChangeAspect="1"/>
        </xdr:cNvPicPr>
      </xdr:nvPicPr>
      <xdr:blipFill>
        <a:blip xmlns:r="http://schemas.openxmlformats.org/officeDocument/2006/relationships" r:embed="rId348"/>
        <a:stretch>
          <a:fillRect/>
        </a:stretch>
      </xdr:blipFill>
      <xdr:spPr>
        <a:xfrm>
          <a:off x="5248275" y="31175325"/>
          <a:ext cx="1332000" cy="1332000"/>
        </a:xfrm>
        <a:prstGeom prst="rect">
          <a:avLst/>
        </a:prstGeom>
        <a:ln w="9525">
          <a:solidFill>
            <a:srgbClr val="000000"/>
          </a:solidFill>
          <a:prstDash val="solid"/>
        </a:ln>
      </xdr:spPr>
    </xdr:pic>
    <xdr:clientData/>
  </xdr:twoCellAnchor>
  <xdr:twoCellAnchor>
    <xdr:from>
      <xdr:col>8</xdr:col>
      <xdr:colOff>133350</xdr:colOff>
      <xdr:row>233</xdr:row>
      <xdr:rowOff>104775</xdr:rowOff>
    </xdr:from>
    <xdr:to>
      <xdr:col>8</xdr:col>
      <xdr:colOff>1465350</xdr:colOff>
      <xdr:row>233</xdr:row>
      <xdr:rowOff>1436775</xdr:rowOff>
    </xdr:to>
    <xdr:pic>
      <xdr:nvPicPr>
        <xdr:cNvPr id="929" name="Имя " descr="Descr "/>
        <xdr:cNvPicPr>
          <a:picLocks noChangeAspect="1"/>
        </xdr:cNvPicPr>
      </xdr:nvPicPr>
      <xdr:blipFill>
        <a:blip xmlns:r="http://schemas.openxmlformats.org/officeDocument/2006/relationships" r:embed="rId349"/>
        <a:stretch>
          <a:fillRect/>
        </a:stretch>
      </xdr:blipFill>
      <xdr:spPr>
        <a:xfrm>
          <a:off x="5248275" y="32699325"/>
          <a:ext cx="1332000" cy="1332000"/>
        </a:xfrm>
        <a:prstGeom prst="rect">
          <a:avLst/>
        </a:prstGeom>
        <a:ln w="9525">
          <a:solidFill>
            <a:srgbClr val="000000"/>
          </a:solidFill>
          <a:prstDash val="solid"/>
        </a:ln>
      </xdr:spPr>
    </xdr:pic>
    <xdr:clientData/>
  </xdr:twoCellAnchor>
  <xdr:twoCellAnchor>
    <xdr:from>
      <xdr:col>8</xdr:col>
      <xdr:colOff>133350</xdr:colOff>
      <xdr:row>244</xdr:row>
      <xdr:rowOff>104775</xdr:rowOff>
    </xdr:from>
    <xdr:to>
      <xdr:col>8</xdr:col>
      <xdr:colOff>1465350</xdr:colOff>
      <xdr:row>244</xdr:row>
      <xdr:rowOff>1436775</xdr:rowOff>
    </xdr:to>
    <xdr:pic>
      <xdr:nvPicPr>
        <xdr:cNvPr id="930" name="Имя " descr="Descr "/>
        <xdr:cNvPicPr>
          <a:picLocks noChangeAspect="1"/>
        </xdr:cNvPicPr>
      </xdr:nvPicPr>
      <xdr:blipFill>
        <a:blip xmlns:r="http://schemas.openxmlformats.org/officeDocument/2006/relationships" r:embed="rId350"/>
        <a:stretch>
          <a:fillRect/>
        </a:stretch>
      </xdr:blipFill>
      <xdr:spPr>
        <a:xfrm>
          <a:off x="5248275" y="34223325"/>
          <a:ext cx="1332000" cy="1332000"/>
        </a:xfrm>
        <a:prstGeom prst="rect">
          <a:avLst/>
        </a:prstGeom>
        <a:ln w="9525">
          <a:solidFill>
            <a:srgbClr val="000000"/>
          </a:solidFill>
          <a:prstDash val="solid"/>
        </a:ln>
      </xdr:spPr>
    </xdr:pic>
    <xdr:clientData/>
  </xdr:twoCellAnchor>
  <xdr:twoCellAnchor>
    <xdr:from>
      <xdr:col>8</xdr:col>
      <xdr:colOff>133350</xdr:colOff>
      <xdr:row>248</xdr:row>
      <xdr:rowOff>104775</xdr:rowOff>
    </xdr:from>
    <xdr:to>
      <xdr:col>8</xdr:col>
      <xdr:colOff>1465350</xdr:colOff>
      <xdr:row>248</xdr:row>
      <xdr:rowOff>1436775</xdr:rowOff>
    </xdr:to>
    <xdr:pic>
      <xdr:nvPicPr>
        <xdr:cNvPr id="931" name="Имя " descr="Descr "/>
        <xdr:cNvPicPr>
          <a:picLocks noChangeAspect="1"/>
        </xdr:cNvPicPr>
      </xdr:nvPicPr>
      <xdr:blipFill>
        <a:blip xmlns:r="http://schemas.openxmlformats.org/officeDocument/2006/relationships" r:embed="rId351"/>
        <a:stretch>
          <a:fillRect/>
        </a:stretch>
      </xdr:blipFill>
      <xdr:spPr>
        <a:xfrm>
          <a:off x="5248275" y="35747325"/>
          <a:ext cx="1332000" cy="1332000"/>
        </a:xfrm>
        <a:prstGeom prst="rect">
          <a:avLst/>
        </a:prstGeom>
        <a:ln w="9525">
          <a:solidFill>
            <a:srgbClr val="000000"/>
          </a:solidFill>
          <a:prstDash val="solid"/>
        </a:ln>
      </xdr:spPr>
    </xdr:pic>
    <xdr:clientData/>
  </xdr:twoCellAnchor>
  <xdr:twoCellAnchor>
    <xdr:from>
      <xdr:col>8</xdr:col>
      <xdr:colOff>133350</xdr:colOff>
      <xdr:row>250</xdr:row>
      <xdr:rowOff>104775</xdr:rowOff>
    </xdr:from>
    <xdr:to>
      <xdr:col>8</xdr:col>
      <xdr:colOff>1465350</xdr:colOff>
      <xdr:row>250</xdr:row>
      <xdr:rowOff>1436775</xdr:rowOff>
    </xdr:to>
    <xdr:pic>
      <xdr:nvPicPr>
        <xdr:cNvPr id="932" name="Имя " descr="Descr "/>
        <xdr:cNvPicPr>
          <a:picLocks noChangeAspect="1"/>
        </xdr:cNvPicPr>
      </xdr:nvPicPr>
      <xdr:blipFill>
        <a:blip xmlns:r="http://schemas.openxmlformats.org/officeDocument/2006/relationships" r:embed="rId352"/>
        <a:stretch>
          <a:fillRect/>
        </a:stretch>
      </xdr:blipFill>
      <xdr:spPr>
        <a:xfrm>
          <a:off x="5248275" y="37271325"/>
          <a:ext cx="1332000" cy="1332000"/>
        </a:xfrm>
        <a:prstGeom prst="rect">
          <a:avLst/>
        </a:prstGeom>
        <a:ln w="9525">
          <a:solidFill>
            <a:srgbClr val="000000"/>
          </a:solidFill>
          <a:prstDash val="solid"/>
        </a:ln>
      </xdr:spPr>
    </xdr:pic>
    <xdr:clientData/>
  </xdr:twoCellAnchor>
  <xdr:twoCellAnchor>
    <xdr:from>
      <xdr:col>8</xdr:col>
      <xdr:colOff>133350</xdr:colOff>
      <xdr:row>258</xdr:row>
      <xdr:rowOff>104775</xdr:rowOff>
    </xdr:from>
    <xdr:to>
      <xdr:col>8</xdr:col>
      <xdr:colOff>1465350</xdr:colOff>
      <xdr:row>258</xdr:row>
      <xdr:rowOff>1436775</xdr:rowOff>
    </xdr:to>
    <xdr:pic>
      <xdr:nvPicPr>
        <xdr:cNvPr id="933" name="Имя " descr="Descr "/>
        <xdr:cNvPicPr>
          <a:picLocks noChangeAspect="1"/>
        </xdr:cNvPicPr>
      </xdr:nvPicPr>
      <xdr:blipFill>
        <a:blip xmlns:r="http://schemas.openxmlformats.org/officeDocument/2006/relationships" r:embed="rId353"/>
        <a:stretch>
          <a:fillRect/>
        </a:stretch>
      </xdr:blipFill>
      <xdr:spPr>
        <a:xfrm>
          <a:off x="5248275" y="38795325"/>
          <a:ext cx="1332000" cy="1332000"/>
        </a:xfrm>
        <a:prstGeom prst="rect">
          <a:avLst/>
        </a:prstGeom>
        <a:ln w="9525">
          <a:solidFill>
            <a:srgbClr val="000000"/>
          </a:solidFill>
          <a:prstDash val="solid"/>
        </a:ln>
      </xdr:spPr>
    </xdr:pic>
    <xdr:clientData/>
  </xdr:twoCellAnchor>
  <xdr:twoCellAnchor>
    <xdr:from>
      <xdr:col>8</xdr:col>
      <xdr:colOff>133350</xdr:colOff>
      <xdr:row>270</xdr:row>
      <xdr:rowOff>104775</xdr:rowOff>
    </xdr:from>
    <xdr:to>
      <xdr:col>8</xdr:col>
      <xdr:colOff>1465350</xdr:colOff>
      <xdr:row>270</xdr:row>
      <xdr:rowOff>1436775</xdr:rowOff>
    </xdr:to>
    <xdr:pic>
      <xdr:nvPicPr>
        <xdr:cNvPr id="934" name="Имя " descr="Descr "/>
        <xdr:cNvPicPr>
          <a:picLocks noChangeAspect="1"/>
        </xdr:cNvPicPr>
      </xdr:nvPicPr>
      <xdr:blipFill>
        <a:blip xmlns:r="http://schemas.openxmlformats.org/officeDocument/2006/relationships" r:embed="rId354"/>
        <a:stretch>
          <a:fillRect/>
        </a:stretch>
      </xdr:blipFill>
      <xdr:spPr>
        <a:xfrm>
          <a:off x="5248275" y="40319325"/>
          <a:ext cx="1332000" cy="1332000"/>
        </a:xfrm>
        <a:prstGeom prst="rect">
          <a:avLst/>
        </a:prstGeom>
        <a:ln w="9525">
          <a:solidFill>
            <a:srgbClr val="000000"/>
          </a:solidFill>
          <a:prstDash val="solid"/>
        </a:ln>
      </xdr:spPr>
    </xdr:pic>
    <xdr:clientData/>
  </xdr:twoCellAnchor>
  <xdr:twoCellAnchor>
    <xdr:from>
      <xdr:col>8</xdr:col>
      <xdr:colOff>133350</xdr:colOff>
      <xdr:row>274</xdr:row>
      <xdr:rowOff>104775</xdr:rowOff>
    </xdr:from>
    <xdr:to>
      <xdr:col>8</xdr:col>
      <xdr:colOff>1465350</xdr:colOff>
      <xdr:row>274</xdr:row>
      <xdr:rowOff>1436775</xdr:rowOff>
    </xdr:to>
    <xdr:pic>
      <xdr:nvPicPr>
        <xdr:cNvPr id="935" name="Имя " descr="Descr "/>
        <xdr:cNvPicPr>
          <a:picLocks noChangeAspect="1"/>
        </xdr:cNvPicPr>
      </xdr:nvPicPr>
      <xdr:blipFill>
        <a:blip xmlns:r="http://schemas.openxmlformats.org/officeDocument/2006/relationships" r:embed="rId355"/>
        <a:stretch>
          <a:fillRect/>
        </a:stretch>
      </xdr:blipFill>
      <xdr:spPr>
        <a:xfrm>
          <a:off x="5248275" y="41843325"/>
          <a:ext cx="1332000" cy="1332000"/>
        </a:xfrm>
        <a:prstGeom prst="rect">
          <a:avLst/>
        </a:prstGeom>
        <a:ln w="9525">
          <a:solidFill>
            <a:srgbClr val="000000"/>
          </a:solidFill>
          <a:prstDash val="solid"/>
        </a:ln>
      </xdr:spPr>
    </xdr:pic>
    <xdr:clientData/>
  </xdr:twoCellAnchor>
  <xdr:twoCellAnchor>
    <xdr:from>
      <xdr:col>8</xdr:col>
      <xdr:colOff>133350</xdr:colOff>
      <xdr:row>284</xdr:row>
      <xdr:rowOff>104775</xdr:rowOff>
    </xdr:from>
    <xdr:to>
      <xdr:col>8</xdr:col>
      <xdr:colOff>1465350</xdr:colOff>
      <xdr:row>284</xdr:row>
      <xdr:rowOff>1436775</xdr:rowOff>
    </xdr:to>
    <xdr:pic>
      <xdr:nvPicPr>
        <xdr:cNvPr id="936" name="Имя " descr="Descr "/>
        <xdr:cNvPicPr>
          <a:picLocks noChangeAspect="1"/>
        </xdr:cNvPicPr>
      </xdr:nvPicPr>
      <xdr:blipFill>
        <a:blip xmlns:r="http://schemas.openxmlformats.org/officeDocument/2006/relationships" r:embed="rId356"/>
        <a:stretch>
          <a:fillRect/>
        </a:stretch>
      </xdr:blipFill>
      <xdr:spPr>
        <a:xfrm>
          <a:off x="5248275" y="43367325"/>
          <a:ext cx="1332000" cy="1332000"/>
        </a:xfrm>
        <a:prstGeom prst="rect">
          <a:avLst/>
        </a:prstGeom>
        <a:ln w="9525">
          <a:solidFill>
            <a:srgbClr val="000000"/>
          </a:solidFill>
          <a:prstDash val="solid"/>
        </a:ln>
      </xdr:spPr>
    </xdr:pic>
    <xdr:clientData/>
  </xdr:twoCellAnchor>
  <xdr:twoCellAnchor>
    <xdr:from>
      <xdr:col>8</xdr:col>
      <xdr:colOff>133350</xdr:colOff>
      <xdr:row>289</xdr:row>
      <xdr:rowOff>104775</xdr:rowOff>
    </xdr:from>
    <xdr:to>
      <xdr:col>8</xdr:col>
      <xdr:colOff>1465350</xdr:colOff>
      <xdr:row>289</xdr:row>
      <xdr:rowOff>1436775</xdr:rowOff>
    </xdr:to>
    <xdr:pic>
      <xdr:nvPicPr>
        <xdr:cNvPr id="937" name="Имя " descr="Descr "/>
        <xdr:cNvPicPr>
          <a:picLocks noChangeAspect="1"/>
        </xdr:cNvPicPr>
      </xdr:nvPicPr>
      <xdr:blipFill>
        <a:blip xmlns:r="http://schemas.openxmlformats.org/officeDocument/2006/relationships" r:embed="rId357"/>
        <a:stretch>
          <a:fillRect/>
        </a:stretch>
      </xdr:blipFill>
      <xdr:spPr>
        <a:xfrm>
          <a:off x="5248275" y="44891325"/>
          <a:ext cx="1332000" cy="1332000"/>
        </a:xfrm>
        <a:prstGeom prst="rect">
          <a:avLst/>
        </a:prstGeom>
        <a:ln w="9525">
          <a:solidFill>
            <a:srgbClr val="000000"/>
          </a:solidFill>
          <a:prstDash val="solid"/>
        </a:ln>
      </xdr:spPr>
    </xdr:pic>
    <xdr:clientData/>
  </xdr:twoCellAnchor>
  <xdr:twoCellAnchor>
    <xdr:from>
      <xdr:col>8</xdr:col>
      <xdr:colOff>133350</xdr:colOff>
      <xdr:row>290</xdr:row>
      <xdr:rowOff>104775</xdr:rowOff>
    </xdr:from>
    <xdr:to>
      <xdr:col>8</xdr:col>
      <xdr:colOff>1465350</xdr:colOff>
      <xdr:row>290</xdr:row>
      <xdr:rowOff>1436775</xdr:rowOff>
    </xdr:to>
    <xdr:pic>
      <xdr:nvPicPr>
        <xdr:cNvPr id="938" name="Имя " descr="Descr "/>
        <xdr:cNvPicPr>
          <a:picLocks noChangeAspect="1"/>
        </xdr:cNvPicPr>
      </xdr:nvPicPr>
      <xdr:blipFill>
        <a:blip xmlns:r="http://schemas.openxmlformats.org/officeDocument/2006/relationships" r:embed="rId358"/>
        <a:stretch>
          <a:fillRect/>
        </a:stretch>
      </xdr:blipFill>
      <xdr:spPr>
        <a:xfrm>
          <a:off x="5248275" y="46415325"/>
          <a:ext cx="1332000" cy="1332000"/>
        </a:xfrm>
        <a:prstGeom prst="rect">
          <a:avLst/>
        </a:prstGeom>
        <a:ln w="9525">
          <a:solidFill>
            <a:srgbClr val="000000"/>
          </a:solidFill>
          <a:prstDash val="solid"/>
        </a:ln>
      </xdr:spPr>
    </xdr:pic>
    <xdr:clientData/>
  </xdr:twoCellAnchor>
  <xdr:twoCellAnchor>
    <xdr:from>
      <xdr:col>8</xdr:col>
      <xdr:colOff>133350</xdr:colOff>
      <xdr:row>291</xdr:row>
      <xdr:rowOff>104775</xdr:rowOff>
    </xdr:from>
    <xdr:to>
      <xdr:col>8</xdr:col>
      <xdr:colOff>1465350</xdr:colOff>
      <xdr:row>291</xdr:row>
      <xdr:rowOff>1436775</xdr:rowOff>
    </xdr:to>
    <xdr:pic>
      <xdr:nvPicPr>
        <xdr:cNvPr id="939" name="Имя " descr="Descr "/>
        <xdr:cNvPicPr>
          <a:picLocks noChangeAspect="1"/>
        </xdr:cNvPicPr>
      </xdr:nvPicPr>
      <xdr:blipFill>
        <a:blip xmlns:r="http://schemas.openxmlformats.org/officeDocument/2006/relationships" r:embed="rId359"/>
        <a:stretch>
          <a:fillRect/>
        </a:stretch>
      </xdr:blipFill>
      <xdr:spPr>
        <a:xfrm>
          <a:off x="5248275" y="47939325"/>
          <a:ext cx="1332000" cy="1332000"/>
        </a:xfrm>
        <a:prstGeom prst="rect">
          <a:avLst/>
        </a:prstGeom>
        <a:ln w="9525">
          <a:solidFill>
            <a:srgbClr val="000000"/>
          </a:solidFill>
          <a:prstDash val="solid"/>
        </a:ln>
      </xdr:spPr>
    </xdr:pic>
    <xdr:clientData/>
  </xdr:twoCellAnchor>
  <xdr:twoCellAnchor>
    <xdr:from>
      <xdr:col>8</xdr:col>
      <xdr:colOff>133350</xdr:colOff>
      <xdr:row>294</xdr:row>
      <xdr:rowOff>104775</xdr:rowOff>
    </xdr:from>
    <xdr:to>
      <xdr:col>8</xdr:col>
      <xdr:colOff>1465350</xdr:colOff>
      <xdr:row>294</xdr:row>
      <xdr:rowOff>1436775</xdr:rowOff>
    </xdr:to>
    <xdr:pic>
      <xdr:nvPicPr>
        <xdr:cNvPr id="940" name="Имя " descr="Descr "/>
        <xdr:cNvPicPr>
          <a:picLocks noChangeAspect="1"/>
        </xdr:cNvPicPr>
      </xdr:nvPicPr>
      <xdr:blipFill>
        <a:blip xmlns:r="http://schemas.openxmlformats.org/officeDocument/2006/relationships" r:embed="rId360"/>
        <a:stretch>
          <a:fillRect/>
        </a:stretch>
      </xdr:blipFill>
      <xdr:spPr>
        <a:xfrm>
          <a:off x="5248275" y="49463325"/>
          <a:ext cx="1332000" cy="1332000"/>
        </a:xfrm>
        <a:prstGeom prst="rect">
          <a:avLst/>
        </a:prstGeom>
        <a:ln w="9525">
          <a:solidFill>
            <a:srgbClr val="000000"/>
          </a:solidFill>
          <a:prstDash val="solid"/>
        </a:ln>
      </xdr:spPr>
    </xdr:pic>
    <xdr:clientData/>
  </xdr:twoCellAnchor>
  <xdr:twoCellAnchor>
    <xdr:from>
      <xdr:col>8</xdr:col>
      <xdr:colOff>133350</xdr:colOff>
      <xdr:row>297</xdr:row>
      <xdr:rowOff>104775</xdr:rowOff>
    </xdr:from>
    <xdr:to>
      <xdr:col>8</xdr:col>
      <xdr:colOff>1465350</xdr:colOff>
      <xdr:row>297</xdr:row>
      <xdr:rowOff>1436775</xdr:rowOff>
    </xdr:to>
    <xdr:pic>
      <xdr:nvPicPr>
        <xdr:cNvPr id="941" name="Имя " descr="Descr "/>
        <xdr:cNvPicPr>
          <a:picLocks noChangeAspect="1"/>
        </xdr:cNvPicPr>
      </xdr:nvPicPr>
      <xdr:blipFill>
        <a:blip xmlns:r="http://schemas.openxmlformats.org/officeDocument/2006/relationships" r:embed="rId361"/>
        <a:stretch>
          <a:fillRect/>
        </a:stretch>
      </xdr:blipFill>
      <xdr:spPr>
        <a:xfrm>
          <a:off x="5248275" y="50987325"/>
          <a:ext cx="1332000" cy="1332000"/>
        </a:xfrm>
        <a:prstGeom prst="rect">
          <a:avLst/>
        </a:prstGeom>
        <a:ln w="9525">
          <a:solidFill>
            <a:srgbClr val="000000"/>
          </a:solidFill>
          <a:prstDash val="solid"/>
        </a:ln>
      </xdr:spPr>
    </xdr:pic>
    <xdr:clientData/>
  </xdr:twoCellAnchor>
  <xdr:twoCellAnchor>
    <xdr:from>
      <xdr:col>8</xdr:col>
      <xdr:colOff>133350</xdr:colOff>
      <xdr:row>308</xdr:row>
      <xdr:rowOff>104775</xdr:rowOff>
    </xdr:from>
    <xdr:to>
      <xdr:col>8</xdr:col>
      <xdr:colOff>1465350</xdr:colOff>
      <xdr:row>308</xdr:row>
      <xdr:rowOff>1436775</xdr:rowOff>
    </xdr:to>
    <xdr:pic>
      <xdr:nvPicPr>
        <xdr:cNvPr id="942" name="Имя " descr="Descr "/>
        <xdr:cNvPicPr>
          <a:picLocks noChangeAspect="1"/>
        </xdr:cNvPicPr>
      </xdr:nvPicPr>
      <xdr:blipFill>
        <a:blip xmlns:r="http://schemas.openxmlformats.org/officeDocument/2006/relationships" r:embed="rId362"/>
        <a:stretch>
          <a:fillRect/>
        </a:stretch>
      </xdr:blipFill>
      <xdr:spPr>
        <a:xfrm>
          <a:off x="5248275" y="52511325"/>
          <a:ext cx="1332000" cy="1332000"/>
        </a:xfrm>
        <a:prstGeom prst="rect">
          <a:avLst/>
        </a:prstGeom>
        <a:ln w="9525">
          <a:solidFill>
            <a:srgbClr val="000000"/>
          </a:solidFill>
          <a:prstDash val="solid"/>
        </a:ln>
      </xdr:spPr>
    </xdr:pic>
    <xdr:clientData/>
  </xdr:twoCellAnchor>
  <xdr:twoCellAnchor>
    <xdr:from>
      <xdr:col>8</xdr:col>
      <xdr:colOff>133350</xdr:colOff>
      <xdr:row>316</xdr:row>
      <xdr:rowOff>104775</xdr:rowOff>
    </xdr:from>
    <xdr:to>
      <xdr:col>8</xdr:col>
      <xdr:colOff>1465350</xdr:colOff>
      <xdr:row>316</xdr:row>
      <xdr:rowOff>1436775</xdr:rowOff>
    </xdr:to>
    <xdr:pic>
      <xdr:nvPicPr>
        <xdr:cNvPr id="943" name="Имя " descr="Descr "/>
        <xdr:cNvPicPr>
          <a:picLocks noChangeAspect="1"/>
        </xdr:cNvPicPr>
      </xdr:nvPicPr>
      <xdr:blipFill>
        <a:blip xmlns:r="http://schemas.openxmlformats.org/officeDocument/2006/relationships" r:embed="rId363"/>
        <a:stretch>
          <a:fillRect/>
        </a:stretch>
      </xdr:blipFill>
      <xdr:spPr>
        <a:xfrm>
          <a:off x="5248275" y="54035325"/>
          <a:ext cx="1332000" cy="1332000"/>
        </a:xfrm>
        <a:prstGeom prst="rect">
          <a:avLst/>
        </a:prstGeom>
        <a:ln w="9525">
          <a:solidFill>
            <a:srgbClr val="000000"/>
          </a:solidFill>
          <a:prstDash val="solid"/>
        </a:ln>
      </xdr:spPr>
    </xdr:pic>
    <xdr:clientData/>
  </xdr:twoCellAnchor>
  <xdr:twoCellAnchor>
    <xdr:from>
      <xdr:col>8</xdr:col>
      <xdr:colOff>133350</xdr:colOff>
      <xdr:row>350</xdr:row>
      <xdr:rowOff>104775</xdr:rowOff>
    </xdr:from>
    <xdr:to>
      <xdr:col>8</xdr:col>
      <xdr:colOff>1465350</xdr:colOff>
      <xdr:row>350</xdr:row>
      <xdr:rowOff>1436775</xdr:rowOff>
    </xdr:to>
    <xdr:pic>
      <xdr:nvPicPr>
        <xdr:cNvPr id="944" name="Имя " descr="Descr "/>
        <xdr:cNvPicPr>
          <a:picLocks noChangeAspect="1"/>
        </xdr:cNvPicPr>
      </xdr:nvPicPr>
      <xdr:blipFill>
        <a:blip xmlns:r="http://schemas.openxmlformats.org/officeDocument/2006/relationships" r:embed="rId364"/>
        <a:stretch>
          <a:fillRect/>
        </a:stretch>
      </xdr:blipFill>
      <xdr:spPr>
        <a:xfrm>
          <a:off x="5248275" y="55559325"/>
          <a:ext cx="1332000" cy="1332000"/>
        </a:xfrm>
        <a:prstGeom prst="rect">
          <a:avLst/>
        </a:prstGeom>
        <a:ln w="9525">
          <a:solidFill>
            <a:srgbClr val="000000"/>
          </a:solidFill>
          <a:prstDash val="solid"/>
        </a:ln>
      </xdr:spPr>
    </xdr:pic>
    <xdr:clientData/>
  </xdr:twoCellAnchor>
  <xdr:twoCellAnchor>
    <xdr:from>
      <xdr:col>8</xdr:col>
      <xdr:colOff>133350</xdr:colOff>
      <xdr:row>387</xdr:row>
      <xdr:rowOff>104775</xdr:rowOff>
    </xdr:from>
    <xdr:to>
      <xdr:col>8</xdr:col>
      <xdr:colOff>1465350</xdr:colOff>
      <xdr:row>387</xdr:row>
      <xdr:rowOff>1436775</xdr:rowOff>
    </xdr:to>
    <xdr:pic>
      <xdr:nvPicPr>
        <xdr:cNvPr id="945" name="Имя " descr="Descr "/>
        <xdr:cNvPicPr>
          <a:picLocks noChangeAspect="1"/>
        </xdr:cNvPicPr>
      </xdr:nvPicPr>
      <xdr:blipFill>
        <a:blip xmlns:r="http://schemas.openxmlformats.org/officeDocument/2006/relationships" r:embed="rId365"/>
        <a:stretch>
          <a:fillRect/>
        </a:stretch>
      </xdr:blipFill>
      <xdr:spPr>
        <a:xfrm>
          <a:off x="5248275" y="57083325"/>
          <a:ext cx="1332000" cy="1332000"/>
        </a:xfrm>
        <a:prstGeom prst="rect">
          <a:avLst/>
        </a:prstGeom>
        <a:ln w="9525">
          <a:solidFill>
            <a:srgbClr val="000000"/>
          </a:solidFill>
          <a:prstDash val="solid"/>
        </a:ln>
      </xdr:spPr>
    </xdr:pic>
    <xdr:clientData/>
  </xdr:twoCellAnchor>
  <xdr:twoCellAnchor>
    <xdr:from>
      <xdr:col>8</xdr:col>
      <xdr:colOff>133350</xdr:colOff>
      <xdr:row>391</xdr:row>
      <xdr:rowOff>104775</xdr:rowOff>
    </xdr:from>
    <xdr:to>
      <xdr:col>8</xdr:col>
      <xdr:colOff>1465350</xdr:colOff>
      <xdr:row>391</xdr:row>
      <xdr:rowOff>1436775</xdr:rowOff>
    </xdr:to>
    <xdr:pic>
      <xdr:nvPicPr>
        <xdr:cNvPr id="946" name="Имя " descr="Descr "/>
        <xdr:cNvPicPr>
          <a:picLocks noChangeAspect="1"/>
        </xdr:cNvPicPr>
      </xdr:nvPicPr>
      <xdr:blipFill>
        <a:blip xmlns:r="http://schemas.openxmlformats.org/officeDocument/2006/relationships" r:embed="rId366"/>
        <a:stretch>
          <a:fillRect/>
        </a:stretch>
      </xdr:blipFill>
      <xdr:spPr>
        <a:xfrm>
          <a:off x="5248275" y="58607325"/>
          <a:ext cx="1332000" cy="1332000"/>
        </a:xfrm>
        <a:prstGeom prst="rect">
          <a:avLst/>
        </a:prstGeom>
        <a:ln w="9525">
          <a:solidFill>
            <a:srgbClr val="000000"/>
          </a:solidFill>
          <a:prstDash val="solid"/>
        </a:ln>
      </xdr:spPr>
    </xdr:pic>
    <xdr:clientData/>
  </xdr:twoCellAnchor>
  <xdr:twoCellAnchor>
    <xdr:from>
      <xdr:col>8</xdr:col>
      <xdr:colOff>133350</xdr:colOff>
      <xdr:row>415</xdr:row>
      <xdr:rowOff>104775</xdr:rowOff>
    </xdr:from>
    <xdr:to>
      <xdr:col>8</xdr:col>
      <xdr:colOff>1465350</xdr:colOff>
      <xdr:row>415</xdr:row>
      <xdr:rowOff>1436775</xdr:rowOff>
    </xdr:to>
    <xdr:pic>
      <xdr:nvPicPr>
        <xdr:cNvPr id="947" name="Имя " descr="Descr "/>
        <xdr:cNvPicPr>
          <a:picLocks noChangeAspect="1"/>
        </xdr:cNvPicPr>
      </xdr:nvPicPr>
      <xdr:blipFill>
        <a:blip xmlns:r="http://schemas.openxmlformats.org/officeDocument/2006/relationships" r:embed="rId367"/>
        <a:stretch>
          <a:fillRect/>
        </a:stretch>
      </xdr:blipFill>
      <xdr:spPr>
        <a:xfrm>
          <a:off x="5248275" y="60131325"/>
          <a:ext cx="1332000" cy="1332000"/>
        </a:xfrm>
        <a:prstGeom prst="rect">
          <a:avLst/>
        </a:prstGeom>
        <a:ln w="9525">
          <a:solidFill>
            <a:srgbClr val="000000"/>
          </a:solidFill>
          <a:prstDash val="solid"/>
        </a:ln>
      </xdr:spPr>
    </xdr:pic>
    <xdr:clientData/>
  </xdr:twoCellAnchor>
  <xdr:twoCellAnchor>
    <xdr:from>
      <xdr:col>8</xdr:col>
      <xdr:colOff>133350</xdr:colOff>
      <xdr:row>417</xdr:row>
      <xdr:rowOff>104775</xdr:rowOff>
    </xdr:from>
    <xdr:to>
      <xdr:col>8</xdr:col>
      <xdr:colOff>1465350</xdr:colOff>
      <xdr:row>417</xdr:row>
      <xdr:rowOff>1436775</xdr:rowOff>
    </xdr:to>
    <xdr:pic>
      <xdr:nvPicPr>
        <xdr:cNvPr id="948" name="Имя " descr="Descr "/>
        <xdr:cNvPicPr>
          <a:picLocks noChangeAspect="1"/>
        </xdr:cNvPicPr>
      </xdr:nvPicPr>
      <xdr:blipFill>
        <a:blip xmlns:r="http://schemas.openxmlformats.org/officeDocument/2006/relationships" r:embed="rId368"/>
        <a:stretch>
          <a:fillRect/>
        </a:stretch>
      </xdr:blipFill>
      <xdr:spPr>
        <a:xfrm>
          <a:off x="5248275" y="61655325"/>
          <a:ext cx="1332000" cy="1332000"/>
        </a:xfrm>
        <a:prstGeom prst="rect">
          <a:avLst/>
        </a:prstGeom>
        <a:ln w="9525">
          <a:solidFill>
            <a:srgbClr val="000000"/>
          </a:solidFill>
          <a:prstDash val="solid"/>
        </a:ln>
      </xdr:spPr>
    </xdr:pic>
    <xdr:clientData/>
  </xdr:twoCellAnchor>
  <xdr:twoCellAnchor>
    <xdr:from>
      <xdr:col>8</xdr:col>
      <xdr:colOff>133350</xdr:colOff>
      <xdr:row>435</xdr:row>
      <xdr:rowOff>104775</xdr:rowOff>
    </xdr:from>
    <xdr:to>
      <xdr:col>8</xdr:col>
      <xdr:colOff>1465350</xdr:colOff>
      <xdr:row>435</xdr:row>
      <xdr:rowOff>1436775</xdr:rowOff>
    </xdr:to>
    <xdr:pic>
      <xdr:nvPicPr>
        <xdr:cNvPr id="949" name="Имя " descr="Descr "/>
        <xdr:cNvPicPr>
          <a:picLocks noChangeAspect="1"/>
        </xdr:cNvPicPr>
      </xdr:nvPicPr>
      <xdr:blipFill>
        <a:blip xmlns:r="http://schemas.openxmlformats.org/officeDocument/2006/relationships" r:embed="rId369"/>
        <a:stretch>
          <a:fillRect/>
        </a:stretch>
      </xdr:blipFill>
      <xdr:spPr>
        <a:xfrm>
          <a:off x="5248275" y="63179325"/>
          <a:ext cx="1332000" cy="1332000"/>
        </a:xfrm>
        <a:prstGeom prst="rect">
          <a:avLst/>
        </a:prstGeom>
        <a:ln w="9525">
          <a:solidFill>
            <a:srgbClr val="000000"/>
          </a:solidFill>
          <a:prstDash val="solid"/>
        </a:ln>
      </xdr:spPr>
    </xdr:pic>
    <xdr:clientData/>
  </xdr:twoCellAnchor>
  <xdr:twoCellAnchor>
    <xdr:from>
      <xdr:col>8</xdr:col>
      <xdr:colOff>133350</xdr:colOff>
      <xdr:row>437</xdr:row>
      <xdr:rowOff>104775</xdr:rowOff>
    </xdr:from>
    <xdr:to>
      <xdr:col>8</xdr:col>
      <xdr:colOff>1465350</xdr:colOff>
      <xdr:row>437</xdr:row>
      <xdr:rowOff>1436775</xdr:rowOff>
    </xdr:to>
    <xdr:pic>
      <xdr:nvPicPr>
        <xdr:cNvPr id="950" name="Имя " descr="Descr "/>
        <xdr:cNvPicPr>
          <a:picLocks noChangeAspect="1"/>
        </xdr:cNvPicPr>
      </xdr:nvPicPr>
      <xdr:blipFill>
        <a:blip xmlns:r="http://schemas.openxmlformats.org/officeDocument/2006/relationships" r:embed="rId370"/>
        <a:stretch>
          <a:fillRect/>
        </a:stretch>
      </xdr:blipFill>
      <xdr:spPr>
        <a:xfrm>
          <a:off x="5248275" y="64703325"/>
          <a:ext cx="1332000" cy="1332000"/>
        </a:xfrm>
        <a:prstGeom prst="rect">
          <a:avLst/>
        </a:prstGeom>
        <a:ln w="9525">
          <a:solidFill>
            <a:srgbClr val="000000"/>
          </a:solidFill>
          <a:prstDash val="solid"/>
        </a:ln>
      </xdr:spPr>
    </xdr:pic>
    <xdr:clientData/>
  </xdr:twoCellAnchor>
  <xdr:twoCellAnchor>
    <xdr:from>
      <xdr:col>8</xdr:col>
      <xdr:colOff>133350</xdr:colOff>
      <xdr:row>441</xdr:row>
      <xdr:rowOff>104775</xdr:rowOff>
    </xdr:from>
    <xdr:to>
      <xdr:col>8</xdr:col>
      <xdr:colOff>1465350</xdr:colOff>
      <xdr:row>441</xdr:row>
      <xdr:rowOff>1436775</xdr:rowOff>
    </xdr:to>
    <xdr:pic>
      <xdr:nvPicPr>
        <xdr:cNvPr id="951" name="Имя " descr="Descr "/>
        <xdr:cNvPicPr>
          <a:picLocks noChangeAspect="1"/>
        </xdr:cNvPicPr>
      </xdr:nvPicPr>
      <xdr:blipFill>
        <a:blip xmlns:r="http://schemas.openxmlformats.org/officeDocument/2006/relationships" r:embed="rId371"/>
        <a:stretch>
          <a:fillRect/>
        </a:stretch>
      </xdr:blipFill>
      <xdr:spPr>
        <a:xfrm>
          <a:off x="5248275" y="66227325"/>
          <a:ext cx="1332000" cy="1332000"/>
        </a:xfrm>
        <a:prstGeom prst="rect">
          <a:avLst/>
        </a:prstGeom>
        <a:ln w="9525">
          <a:solidFill>
            <a:srgbClr val="000000"/>
          </a:solidFill>
          <a:prstDash val="solid"/>
        </a:ln>
      </xdr:spPr>
    </xdr:pic>
    <xdr:clientData/>
  </xdr:twoCellAnchor>
  <xdr:twoCellAnchor>
    <xdr:from>
      <xdr:col>8</xdr:col>
      <xdr:colOff>133350</xdr:colOff>
      <xdr:row>442</xdr:row>
      <xdr:rowOff>104775</xdr:rowOff>
    </xdr:from>
    <xdr:to>
      <xdr:col>8</xdr:col>
      <xdr:colOff>1465350</xdr:colOff>
      <xdr:row>442</xdr:row>
      <xdr:rowOff>1436775</xdr:rowOff>
    </xdr:to>
    <xdr:pic>
      <xdr:nvPicPr>
        <xdr:cNvPr id="952" name="Имя " descr="Descr "/>
        <xdr:cNvPicPr>
          <a:picLocks noChangeAspect="1"/>
        </xdr:cNvPicPr>
      </xdr:nvPicPr>
      <xdr:blipFill>
        <a:blip xmlns:r="http://schemas.openxmlformats.org/officeDocument/2006/relationships" r:embed="rId372"/>
        <a:stretch>
          <a:fillRect/>
        </a:stretch>
      </xdr:blipFill>
      <xdr:spPr>
        <a:xfrm>
          <a:off x="5248275" y="67751325"/>
          <a:ext cx="1332000" cy="1332000"/>
        </a:xfrm>
        <a:prstGeom prst="rect">
          <a:avLst/>
        </a:prstGeom>
        <a:ln w="9525">
          <a:solidFill>
            <a:srgbClr val="000000"/>
          </a:solidFill>
          <a:prstDash val="solid"/>
        </a:ln>
      </xdr:spPr>
    </xdr:pic>
    <xdr:clientData/>
  </xdr:twoCellAnchor>
  <xdr:twoCellAnchor>
    <xdr:from>
      <xdr:col>8</xdr:col>
      <xdr:colOff>133350</xdr:colOff>
      <xdr:row>462</xdr:row>
      <xdr:rowOff>104775</xdr:rowOff>
    </xdr:from>
    <xdr:to>
      <xdr:col>8</xdr:col>
      <xdr:colOff>1465350</xdr:colOff>
      <xdr:row>462</xdr:row>
      <xdr:rowOff>1436775</xdr:rowOff>
    </xdr:to>
    <xdr:pic>
      <xdr:nvPicPr>
        <xdr:cNvPr id="953" name="Имя " descr="Descr "/>
        <xdr:cNvPicPr>
          <a:picLocks noChangeAspect="1"/>
        </xdr:cNvPicPr>
      </xdr:nvPicPr>
      <xdr:blipFill>
        <a:blip xmlns:r="http://schemas.openxmlformats.org/officeDocument/2006/relationships" r:embed="rId373"/>
        <a:stretch>
          <a:fillRect/>
        </a:stretch>
      </xdr:blipFill>
      <xdr:spPr>
        <a:xfrm>
          <a:off x="5248275" y="69275325"/>
          <a:ext cx="1332000" cy="1332000"/>
        </a:xfrm>
        <a:prstGeom prst="rect">
          <a:avLst/>
        </a:prstGeom>
        <a:ln w="9525">
          <a:solidFill>
            <a:srgbClr val="000000"/>
          </a:solidFill>
          <a:prstDash val="solid"/>
        </a:ln>
      </xdr:spPr>
    </xdr:pic>
    <xdr:clientData/>
  </xdr:twoCellAnchor>
  <xdr:twoCellAnchor>
    <xdr:from>
      <xdr:col>8</xdr:col>
      <xdr:colOff>133350</xdr:colOff>
      <xdr:row>471</xdr:row>
      <xdr:rowOff>104775</xdr:rowOff>
    </xdr:from>
    <xdr:to>
      <xdr:col>8</xdr:col>
      <xdr:colOff>1465350</xdr:colOff>
      <xdr:row>471</xdr:row>
      <xdr:rowOff>1436775</xdr:rowOff>
    </xdr:to>
    <xdr:pic>
      <xdr:nvPicPr>
        <xdr:cNvPr id="954" name="Имя " descr="Descr "/>
        <xdr:cNvPicPr>
          <a:picLocks noChangeAspect="1"/>
        </xdr:cNvPicPr>
      </xdr:nvPicPr>
      <xdr:blipFill>
        <a:blip xmlns:r="http://schemas.openxmlformats.org/officeDocument/2006/relationships" r:embed="rId374"/>
        <a:stretch>
          <a:fillRect/>
        </a:stretch>
      </xdr:blipFill>
      <xdr:spPr>
        <a:xfrm>
          <a:off x="5248275" y="70799325"/>
          <a:ext cx="1332000" cy="1332000"/>
        </a:xfrm>
        <a:prstGeom prst="rect">
          <a:avLst/>
        </a:prstGeom>
        <a:ln w="9525">
          <a:solidFill>
            <a:srgbClr val="000000"/>
          </a:solidFill>
          <a:prstDash val="solid"/>
        </a:ln>
      </xdr:spPr>
    </xdr:pic>
    <xdr:clientData/>
  </xdr:twoCellAnchor>
  <xdr:twoCellAnchor>
    <xdr:from>
      <xdr:col>8</xdr:col>
      <xdr:colOff>133350</xdr:colOff>
      <xdr:row>485</xdr:row>
      <xdr:rowOff>104775</xdr:rowOff>
    </xdr:from>
    <xdr:to>
      <xdr:col>8</xdr:col>
      <xdr:colOff>1465350</xdr:colOff>
      <xdr:row>485</xdr:row>
      <xdr:rowOff>1436775</xdr:rowOff>
    </xdr:to>
    <xdr:pic>
      <xdr:nvPicPr>
        <xdr:cNvPr id="955" name="Имя " descr="Descr "/>
        <xdr:cNvPicPr>
          <a:picLocks noChangeAspect="1"/>
        </xdr:cNvPicPr>
      </xdr:nvPicPr>
      <xdr:blipFill>
        <a:blip xmlns:r="http://schemas.openxmlformats.org/officeDocument/2006/relationships" r:embed="rId375"/>
        <a:stretch>
          <a:fillRect/>
        </a:stretch>
      </xdr:blipFill>
      <xdr:spPr>
        <a:xfrm>
          <a:off x="5248275" y="72323325"/>
          <a:ext cx="1332000" cy="1332000"/>
        </a:xfrm>
        <a:prstGeom prst="rect">
          <a:avLst/>
        </a:prstGeom>
        <a:ln w="9525">
          <a:solidFill>
            <a:srgbClr val="000000"/>
          </a:solidFill>
          <a:prstDash val="solid"/>
        </a:ln>
      </xdr:spPr>
    </xdr:pic>
    <xdr:clientData/>
  </xdr:twoCellAnchor>
  <xdr:twoCellAnchor>
    <xdr:from>
      <xdr:col>8</xdr:col>
      <xdr:colOff>133350</xdr:colOff>
      <xdr:row>493</xdr:row>
      <xdr:rowOff>104775</xdr:rowOff>
    </xdr:from>
    <xdr:to>
      <xdr:col>8</xdr:col>
      <xdr:colOff>1465350</xdr:colOff>
      <xdr:row>493</xdr:row>
      <xdr:rowOff>1436775</xdr:rowOff>
    </xdr:to>
    <xdr:pic>
      <xdr:nvPicPr>
        <xdr:cNvPr id="956" name="Имя " descr="Descr "/>
        <xdr:cNvPicPr>
          <a:picLocks noChangeAspect="1"/>
        </xdr:cNvPicPr>
      </xdr:nvPicPr>
      <xdr:blipFill>
        <a:blip xmlns:r="http://schemas.openxmlformats.org/officeDocument/2006/relationships" r:embed="rId376"/>
        <a:stretch>
          <a:fillRect/>
        </a:stretch>
      </xdr:blipFill>
      <xdr:spPr>
        <a:xfrm>
          <a:off x="5248275" y="73847325"/>
          <a:ext cx="1332000" cy="1332000"/>
        </a:xfrm>
        <a:prstGeom prst="rect">
          <a:avLst/>
        </a:prstGeom>
        <a:ln w="9525">
          <a:solidFill>
            <a:srgbClr val="000000"/>
          </a:solidFill>
          <a:prstDash val="solid"/>
        </a:ln>
      </xdr:spPr>
    </xdr:pic>
    <xdr:clientData/>
  </xdr:twoCellAnchor>
  <xdr:twoCellAnchor>
    <xdr:from>
      <xdr:col>8</xdr:col>
      <xdr:colOff>133350</xdr:colOff>
      <xdr:row>495</xdr:row>
      <xdr:rowOff>104775</xdr:rowOff>
    </xdr:from>
    <xdr:to>
      <xdr:col>8</xdr:col>
      <xdr:colOff>1465350</xdr:colOff>
      <xdr:row>495</xdr:row>
      <xdr:rowOff>1436775</xdr:rowOff>
    </xdr:to>
    <xdr:pic>
      <xdr:nvPicPr>
        <xdr:cNvPr id="957" name="Имя " descr="Descr "/>
        <xdr:cNvPicPr>
          <a:picLocks noChangeAspect="1"/>
        </xdr:cNvPicPr>
      </xdr:nvPicPr>
      <xdr:blipFill>
        <a:blip xmlns:r="http://schemas.openxmlformats.org/officeDocument/2006/relationships" r:embed="rId377"/>
        <a:stretch>
          <a:fillRect/>
        </a:stretch>
      </xdr:blipFill>
      <xdr:spPr>
        <a:xfrm>
          <a:off x="5248275" y="75371325"/>
          <a:ext cx="1332000" cy="1332000"/>
        </a:xfrm>
        <a:prstGeom prst="rect">
          <a:avLst/>
        </a:prstGeom>
        <a:ln w="9525">
          <a:solidFill>
            <a:srgbClr val="000000"/>
          </a:solidFill>
          <a:prstDash val="solid"/>
        </a:ln>
      </xdr:spPr>
    </xdr:pic>
    <xdr:clientData/>
  </xdr:twoCellAnchor>
  <xdr:twoCellAnchor>
    <xdr:from>
      <xdr:col>8</xdr:col>
      <xdr:colOff>133350</xdr:colOff>
      <xdr:row>523</xdr:row>
      <xdr:rowOff>104775</xdr:rowOff>
    </xdr:from>
    <xdr:to>
      <xdr:col>8</xdr:col>
      <xdr:colOff>1465350</xdr:colOff>
      <xdr:row>523</xdr:row>
      <xdr:rowOff>1436775</xdr:rowOff>
    </xdr:to>
    <xdr:pic>
      <xdr:nvPicPr>
        <xdr:cNvPr id="958" name="Имя " descr="Descr "/>
        <xdr:cNvPicPr>
          <a:picLocks noChangeAspect="1"/>
        </xdr:cNvPicPr>
      </xdr:nvPicPr>
      <xdr:blipFill>
        <a:blip xmlns:r="http://schemas.openxmlformats.org/officeDocument/2006/relationships" r:embed="rId378"/>
        <a:stretch>
          <a:fillRect/>
        </a:stretch>
      </xdr:blipFill>
      <xdr:spPr>
        <a:xfrm>
          <a:off x="5248275" y="76895325"/>
          <a:ext cx="1332000" cy="1332000"/>
        </a:xfrm>
        <a:prstGeom prst="rect">
          <a:avLst/>
        </a:prstGeom>
        <a:ln w="9525">
          <a:solidFill>
            <a:srgbClr val="000000"/>
          </a:solidFill>
          <a:prstDash val="solid"/>
        </a:ln>
      </xdr:spPr>
    </xdr:pic>
    <xdr:clientData/>
  </xdr:twoCellAnchor>
  <xdr:twoCellAnchor>
    <xdr:from>
      <xdr:col>8</xdr:col>
      <xdr:colOff>133350</xdr:colOff>
      <xdr:row>524</xdr:row>
      <xdr:rowOff>104775</xdr:rowOff>
    </xdr:from>
    <xdr:to>
      <xdr:col>8</xdr:col>
      <xdr:colOff>1465350</xdr:colOff>
      <xdr:row>524</xdr:row>
      <xdr:rowOff>1436775</xdr:rowOff>
    </xdr:to>
    <xdr:pic>
      <xdr:nvPicPr>
        <xdr:cNvPr id="959" name="Имя " descr="Descr "/>
        <xdr:cNvPicPr>
          <a:picLocks noChangeAspect="1"/>
        </xdr:cNvPicPr>
      </xdr:nvPicPr>
      <xdr:blipFill>
        <a:blip xmlns:r="http://schemas.openxmlformats.org/officeDocument/2006/relationships" r:embed="rId379"/>
        <a:stretch>
          <a:fillRect/>
        </a:stretch>
      </xdr:blipFill>
      <xdr:spPr>
        <a:xfrm>
          <a:off x="5248275" y="78419325"/>
          <a:ext cx="1332000" cy="1332000"/>
        </a:xfrm>
        <a:prstGeom prst="rect">
          <a:avLst/>
        </a:prstGeom>
        <a:ln w="9525">
          <a:solidFill>
            <a:srgbClr val="000000"/>
          </a:solidFill>
          <a:prstDash val="solid"/>
        </a:ln>
      </xdr:spPr>
    </xdr:pic>
    <xdr:clientData/>
  </xdr:twoCellAnchor>
  <xdr:twoCellAnchor>
    <xdr:from>
      <xdr:col>8</xdr:col>
      <xdr:colOff>133350</xdr:colOff>
      <xdr:row>547</xdr:row>
      <xdr:rowOff>104775</xdr:rowOff>
    </xdr:from>
    <xdr:to>
      <xdr:col>8</xdr:col>
      <xdr:colOff>1465350</xdr:colOff>
      <xdr:row>547</xdr:row>
      <xdr:rowOff>1436775</xdr:rowOff>
    </xdr:to>
    <xdr:pic>
      <xdr:nvPicPr>
        <xdr:cNvPr id="960" name="Имя " descr="Descr "/>
        <xdr:cNvPicPr>
          <a:picLocks noChangeAspect="1"/>
        </xdr:cNvPicPr>
      </xdr:nvPicPr>
      <xdr:blipFill>
        <a:blip xmlns:r="http://schemas.openxmlformats.org/officeDocument/2006/relationships" r:embed="rId380"/>
        <a:stretch>
          <a:fillRect/>
        </a:stretch>
      </xdr:blipFill>
      <xdr:spPr>
        <a:xfrm>
          <a:off x="5248275" y="79943325"/>
          <a:ext cx="1332000" cy="1332000"/>
        </a:xfrm>
        <a:prstGeom prst="rect">
          <a:avLst/>
        </a:prstGeom>
        <a:ln w="9525">
          <a:solidFill>
            <a:srgbClr val="000000"/>
          </a:solidFill>
          <a:prstDash val="solid"/>
        </a:ln>
      </xdr:spPr>
    </xdr:pic>
    <xdr:clientData/>
  </xdr:twoCellAnchor>
  <xdr:twoCellAnchor>
    <xdr:from>
      <xdr:col>8</xdr:col>
      <xdr:colOff>133350</xdr:colOff>
      <xdr:row>550</xdr:row>
      <xdr:rowOff>104775</xdr:rowOff>
    </xdr:from>
    <xdr:to>
      <xdr:col>8</xdr:col>
      <xdr:colOff>1465350</xdr:colOff>
      <xdr:row>550</xdr:row>
      <xdr:rowOff>1436775</xdr:rowOff>
    </xdr:to>
    <xdr:pic>
      <xdr:nvPicPr>
        <xdr:cNvPr id="961" name="Имя " descr="Descr "/>
        <xdr:cNvPicPr>
          <a:picLocks noChangeAspect="1"/>
        </xdr:cNvPicPr>
      </xdr:nvPicPr>
      <xdr:blipFill>
        <a:blip xmlns:r="http://schemas.openxmlformats.org/officeDocument/2006/relationships" r:embed="rId381"/>
        <a:stretch>
          <a:fillRect/>
        </a:stretch>
      </xdr:blipFill>
      <xdr:spPr>
        <a:xfrm>
          <a:off x="5248275" y="81467325"/>
          <a:ext cx="1332000" cy="1332000"/>
        </a:xfrm>
        <a:prstGeom prst="rect">
          <a:avLst/>
        </a:prstGeom>
        <a:ln w="9525">
          <a:solidFill>
            <a:srgbClr val="000000"/>
          </a:solidFill>
          <a:prstDash val="solid"/>
        </a:ln>
      </xdr:spPr>
    </xdr:pic>
    <xdr:clientData/>
  </xdr:twoCellAnchor>
  <xdr:twoCellAnchor>
    <xdr:from>
      <xdr:col>8</xdr:col>
      <xdr:colOff>133350</xdr:colOff>
      <xdr:row>566</xdr:row>
      <xdr:rowOff>104775</xdr:rowOff>
    </xdr:from>
    <xdr:to>
      <xdr:col>8</xdr:col>
      <xdr:colOff>1465350</xdr:colOff>
      <xdr:row>566</xdr:row>
      <xdr:rowOff>1436775</xdr:rowOff>
    </xdr:to>
    <xdr:pic>
      <xdr:nvPicPr>
        <xdr:cNvPr id="962" name="Имя " descr="Descr "/>
        <xdr:cNvPicPr>
          <a:picLocks noChangeAspect="1"/>
        </xdr:cNvPicPr>
      </xdr:nvPicPr>
      <xdr:blipFill>
        <a:blip xmlns:r="http://schemas.openxmlformats.org/officeDocument/2006/relationships" r:embed="rId382"/>
        <a:stretch>
          <a:fillRect/>
        </a:stretch>
      </xdr:blipFill>
      <xdr:spPr>
        <a:xfrm>
          <a:off x="5248275" y="82991325"/>
          <a:ext cx="1332000" cy="1332000"/>
        </a:xfrm>
        <a:prstGeom prst="rect">
          <a:avLst/>
        </a:prstGeom>
        <a:ln w="9525">
          <a:solidFill>
            <a:srgbClr val="000000"/>
          </a:solidFill>
          <a:prstDash val="solid"/>
        </a:ln>
      </xdr:spPr>
    </xdr:pic>
    <xdr:clientData/>
  </xdr:twoCellAnchor>
  <xdr:twoCellAnchor>
    <xdr:from>
      <xdr:col>8</xdr:col>
      <xdr:colOff>133350</xdr:colOff>
      <xdr:row>570</xdr:row>
      <xdr:rowOff>104775</xdr:rowOff>
    </xdr:from>
    <xdr:to>
      <xdr:col>8</xdr:col>
      <xdr:colOff>1465350</xdr:colOff>
      <xdr:row>570</xdr:row>
      <xdr:rowOff>1436775</xdr:rowOff>
    </xdr:to>
    <xdr:pic>
      <xdr:nvPicPr>
        <xdr:cNvPr id="963" name="Имя " descr="Descr "/>
        <xdr:cNvPicPr>
          <a:picLocks noChangeAspect="1"/>
        </xdr:cNvPicPr>
      </xdr:nvPicPr>
      <xdr:blipFill>
        <a:blip xmlns:r="http://schemas.openxmlformats.org/officeDocument/2006/relationships" r:embed="rId383"/>
        <a:stretch>
          <a:fillRect/>
        </a:stretch>
      </xdr:blipFill>
      <xdr:spPr>
        <a:xfrm>
          <a:off x="5248275" y="84515325"/>
          <a:ext cx="1332000" cy="1332000"/>
        </a:xfrm>
        <a:prstGeom prst="rect">
          <a:avLst/>
        </a:prstGeom>
        <a:ln w="9525">
          <a:solidFill>
            <a:srgbClr val="000000"/>
          </a:solidFill>
          <a:prstDash val="solid"/>
        </a:ln>
      </xdr:spPr>
    </xdr:pic>
    <xdr:clientData/>
  </xdr:twoCellAnchor>
  <xdr:twoCellAnchor>
    <xdr:from>
      <xdr:col>8</xdr:col>
      <xdr:colOff>133350</xdr:colOff>
      <xdr:row>587</xdr:row>
      <xdr:rowOff>104775</xdr:rowOff>
    </xdr:from>
    <xdr:to>
      <xdr:col>8</xdr:col>
      <xdr:colOff>1465350</xdr:colOff>
      <xdr:row>587</xdr:row>
      <xdr:rowOff>1436775</xdr:rowOff>
    </xdr:to>
    <xdr:pic>
      <xdr:nvPicPr>
        <xdr:cNvPr id="964" name="Имя " descr="Descr "/>
        <xdr:cNvPicPr>
          <a:picLocks noChangeAspect="1"/>
        </xdr:cNvPicPr>
      </xdr:nvPicPr>
      <xdr:blipFill>
        <a:blip xmlns:r="http://schemas.openxmlformats.org/officeDocument/2006/relationships" r:embed="rId384"/>
        <a:stretch>
          <a:fillRect/>
        </a:stretch>
      </xdr:blipFill>
      <xdr:spPr>
        <a:xfrm>
          <a:off x="5248275" y="86039325"/>
          <a:ext cx="1332000" cy="1332000"/>
        </a:xfrm>
        <a:prstGeom prst="rect">
          <a:avLst/>
        </a:prstGeom>
        <a:ln w="9525">
          <a:solidFill>
            <a:srgbClr val="000000"/>
          </a:solidFill>
          <a:prstDash val="solid"/>
        </a:ln>
      </xdr:spPr>
    </xdr:pic>
    <xdr:clientData/>
  </xdr:twoCellAnchor>
  <xdr:twoCellAnchor>
    <xdr:from>
      <xdr:col>8</xdr:col>
      <xdr:colOff>133350</xdr:colOff>
      <xdr:row>591</xdr:row>
      <xdr:rowOff>104775</xdr:rowOff>
    </xdr:from>
    <xdr:to>
      <xdr:col>8</xdr:col>
      <xdr:colOff>1465350</xdr:colOff>
      <xdr:row>591</xdr:row>
      <xdr:rowOff>1436775</xdr:rowOff>
    </xdr:to>
    <xdr:pic>
      <xdr:nvPicPr>
        <xdr:cNvPr id="965" name="Имя " descr="Descr "/>
        <xdr:cNvPicPr>
          <a:picLocks noChangeAspect="1"/>
        </xdr:cNvPicPr>
      </xdr:nvPicPr>
      <xdr:blipFill>
        <a:blip xmlns:r="http://schemas.openxmlformats.org/officeDocument/2006/relationships" r:embed="rId385"/>
        <a:stretch>
          <a:fillRect/>
        </a:stretch>
      </xdr:blipFill>
      <xdr:spPr>
        <a:xfrm>
          <a:off x="5248275" y="87563325"/>
          <a:ext cx="1332000" cy="1332000"/>
        </a:xfrm>
        <a:prstGeom prst="rect">
          <a:avLst/>
        </a:prstGeom>
        <a:ln w="9525">
          <a:solidFill>
            <a:srgbClr val="000000"/>
          </a:solidFill>
          <a:prstDash val="solid"/>
        </a:ln>
      </xdr:spPr>
    </xdr:pic>
    <xdr:clientData/>
  </xdr:twoCellAnchor>
  <xdr:twoCellAnchor>
    <xdr:from>
      <xdr:col>8</xdr:col>
      <xdr:colOff>133350</xdr:colOff>
      <xdr:row>594</xdr:row>
      <xdr:rowOff>104775</xdr:rowOff>
    </xdr:from>
    <xdr:to>
      <xdr:col>8</xdr:col>
      <xdr:colOff>1465350</xdr:colOff>
      <xdr:row>594</xdr:row>
      <xdr:rowOff>1436775</xdr:rowOff>
    </xdr:to>
    <xdr:pic>
      <xdr:nvPicPr>
        <xdr:cNvPr id="966" name="Имя " descr="Descr "/>
        <xdr:cNvPicPr>
          <a:picLocks noChangeAspect="1"/>
        </xdr:cNvPicPr>
      </xdr:nvPicPr>
      <xdr:blipFill>
        <a:blip xmlns:r="http://schemas.openxmlformats.org/officeDocument/2006/relationships" r:embed="rId386"/>
        <a:stretch>
          <a:fillRect/>
        </a:stretch>
      </xdr:blipFill>
      <xdr:spPr>
        <a:xfrm>
          <a:off x="5248275" y="89087325"/>
          <a:ext cx="1332000" cy="1332000"/>
        </a:xfrm>
        <a:prstGeom prst="rect">
          <a:avLst/>
        </a:prstGeom>
        <a:ln w="9525">
          <a:solidFill>
            <a:srgbClr val="000000"/>
          </a:solidFill>
          <a:prstDash val="solid"/>
        </a:ln>
      </xdr:spPr>
    </xdr:pic>
    <xdr:clientData/>
  </xdr:twoCellAnchor>
  <xdr:twoCellAnchor>
    <xdr:from>
      <xdr:col>8</xdr:col>
      <xdr:colOff>133350</xdr:colOff>
      <xdr:row>596</xdr:row>
      <xdr:rowOff>104775</xdr:rowOff>
    </xdr:from>
    <xdr:to>
      <xdr:col>8</xdr:col>
      <xdr:colOff>1465350</xdr:colOff>
      <xdr:row>596</xdr:row>
      <xdr:rowOff>1436775</xdr:rowOff>
    </xdr:to>
    <xdr:pic>
      <xdr:nvPicPr>
        <xdr:cNvPr id="967" name="Имя " descr="Descr "/>
        <xdr:cNvPicPr>
          <a:picLocks noChangeAspect="1"/>
        </xdr:cNvPicPr>
      </xdr:nvPicPr>
      <xdr:blipFill>
        <a:blip xmlns:r="http://schemas.openxmlformats.org/officeDocument/2006/relationships" r:embed="rId387"/>
        <a:stretch>
          <a:fillRect/>
        </a:stretch>
      </xdr:blipFill>
      <xdr:spPr>
        <a:xfrm>
          <a:off x="5248275" y="90611325"/>
          <a:ext cx="1332000" cy="1332000"/>
        </a:xfrm>
        <a:prstGeom prst="rect">
          <a:avLst/>
        </a:prstGeom>
        <a:ln w="9525">
          <a:solidFill>
            <a:srgbClr val="000000"/>
          </a:solidFill>
          <a:prstDash val="solid"/>
        </a:ln>
      </xdr:spPr>
    </xdr:pic>
    <xdr:clientData/>
  </xdr:twoCellAnchor>
  <xdr:twoCellAnchor>
    <xdr:from>
      <xdr:col>8</xdr:col>
      <xdr:colOff>133350</xdr:colOff>
      <xdr:row>601</xdr:row>
      <xdr:rowOff>104775</xdr:rowOff>
    </xdr:from>
    <xdr:to>
      <xdr:col>8</xdr:col>
      <xdr:colOff>1465350</xdr:colOff>
      <xdr:row>601</xdr:row>
      <xdr:rowOff>1436775</xdr:rowOff>
    </xdr:to>
    <xdr:pic>
      <xdr:nvPicPr>
        <xdr:cNvPr id="968" name="Имя " descr="Descr "/>
        <xdr:cNvPicPr>
          <a:picLocks noChangeAspect="1"/>
        </xdr:cNvPicPr>
      </xdr:nvPicPr>
      <xdr:blipFill>
        <a:blip xmlns:r="http://schemas.openxmlformats.org/officeDocument/2006/relationships" r:embed="rId388"/>
        <a:stretch>
          <a:fillRect/>
        </a:stretch>
      </xdr:blipFill>
      <xdr:spPr>
        <a:xfrm>
          <a:off x="5248275" y="92135325"/>
          <a:ext cx="1332000" cy="1332000"/>
        </a:xfrm>
        <a:prstGeom prst="rect">
          <a:avLst/>
        </a:prstGeom>
        <a:ln w="9525">
          <a:solidFill>
            <a:srgbClr val="000000"/>
          </a:solidFill>
          <a:prstDash val="solid"/>
        </a:ln>
      </xdr:spPr>
    </xdr:pic>
    <xdr:clientData/>
  </xdr:twoCellAnchor>
  <xdr:twoCellAnchor>
    <xdr:from>
      <xdr:col>8</xdr:col>
      <xdr:colOff>133350</xdr:colOff>
      <xdr:row>615</xdr:row>
      <xdr:rowOff>104775</xdr:rowOff>
    </xdr:from>
    <xdr:to>
      <xdr:col>8</xdr:col>
      <xdr:colOff>1465350</xdr:colOff>
      <xdr:row>615</xdr:row>
      <xdr:rowOff>1436775</xdr:rowOff>
    </xdr:to>
    <xdr:pic>
      <xdr:nvPicPr>
        <xdr:cNvPr id="969" name="Имя " descr="Descr "/>
        <xdr:cNvPicPr>
          <a:picLocks noChangeAspect="1"/>
        </xdr:cNvPicPr>
      </xdr:nvPicPr>
      <xdr:blipFill>
        <a:blip xmlns:r="http://schemas.openxmlformats.org/officeDocument/2006/relationships" r:embed="rId389"/>
        <a:stretch>
          <a:fillRect/>
        </a:stretch>
      </xdr:blipFill>
      <xdr:spPr>
        <a:xfrm>
          <a:off x="5248275" y="93659325"/>
          <a:ext cx="1332000" cy="1332000"/>
        </a:xfrm>
        <a:prstGeom prst="rect">
          <a:avLst/>
        </a:prstGeom>
        <a:ln w="9525">
          <a:solidFill>
            <a:srgbClr val="000000"/>
          </a:solidFill>
          <a:prstDash val="solid"/>
        </a:ln>
      </xdr:spPr>
    </xdr:pic>
    <xdr:clientData/>
  </xdr:twoCellAnchor>
  <xdr:twoCellAnchor>
    <xdr:from>
      <xdr:col>8</xdr:col>
      <xdr:colOff>133350</xdr:colOff>
      <xdr:row>619</xdr:row>
      <xdr:rowOff>104775</xdr:rowOff>
    </xdr:from>
    <xdr:to>
      <xdr:col>8</xdr:col>
      <xdr:colOff>1465350</xdr:colOff>
      <xdr:row>619</xdr:row>
      <xdr:rowOff>1436775</xdr:rowOff>
    </xdr:to>
    <xdr:pic>
      <xdr:nvPicPr>
        <xdr:cNvPr id="970" name="Имя " descr="Descr "/>
        <xdr:cNvPicPr>
          <a:picLocks noChangeAspect="1"/>
        </xdr:cNvPicPr>
      </xdr:nvPicPr>
      <xdr:blipFill>
        <a:blip xmlns:r="http://schemas.openxmlformats.org/officeDocument/2006/relationships" r:embed="rId390"/>
        <a:stretch>
          <a:fillRect/>
        </a:stretch>
      </xdr:blipFill>
      <xdr:spPr>
        <a:xfrm>
          <a:off x="5248275" y="95183325"/>
          <a:ext cx="1332000" cy="1332000"/>
        </a:xfrm>
        <a:prstGeom prst="rect">
          <a:avLst/>
        </a:prstGeom>
        <a:ln w="9525">
          <a:solidFill>
            <a:srgbClr val="000000"/>
          </a:solidFill>
          <a:prstDash val="solid"/>
        </a:ln>
      </xdr:spPr>
    </xdr:pic>
    <xdr:clientData/>
  </xdr:twoCellAnchor>
  <xdr:twoCellAnchor>
    <xdr:from>
      <xdr:col>8</xdr:col>
      <xdr:colOff>133350</xdr:colOff>
      <xdr:row>621</xdr:row>
      <xdr:rowOff>104775</xdr:rowOff>
    </xdr:from>
    <xdr:to>
      <xdr:col>8</xdr:col>
      <xdr:colOff>1465350</xdr:colOff>
      <xdr:row>621</xdr:row>
      <xdr:rowOff>1436775</xdr:rowOff>
    </xdr:to>
    <xdr:pic>
      <xdr:nvPicPr>
        <xdr:cNvPr id="971" name="Имя " descr="Descr "/>
        <xdr:cNvPicPr>
          <a:picLocks noChangeAspect="1"/>
        </xdr:cNvPicPr>
      </xdr:nvPicPr>
      <xdr:blipFill>
        <a:blip xmlns:r="http://schemas.openxmlformats.org/officeDocument/2006/relationships" r:embed="rId391"/>
        <a:stretch>
          <a:fillRect/>
        </a:stretch>
      </xdr:blipFill>
      <xdr:spPr>
        <a:xfrm>
          <a:off x="5248275" y="96707325"/>
          <a:ext cx="1332000" cy="1332000"/>
        </a:xfrm>
        <a:prstGeom prst="rect">
          <a:avLst/>
        </a:prstGeom>
        <a:ln w="9525">
          <a:solidFill>
            <a:srgbClr val="000000"/>
          </a:solidFill>
          <a:prstDash val="solid"/>
        </a:ln>
      </xdr:spPr>
    </xdr:pic>
    <xdr:clientData/>
  </xdr:twoCellAnchor>
  <xdr:twoCellAnchor>
    <xdr:from>
      <xdr:col>8</xdr:col>
      <xdr:colOff>133350</xdr:colOff>
      <xdr:row>628</xdr:row>
      <xdr:rowOff>104775</xdr:rowOff>
    </xdr:from>
    <xdr:to>
      <xdr:col>8</xdr:col>
      <xdr:colOff>1465350</xdr:colOff>
      <xdr:row>628</xdr:row>
      <xdr:rowOff>1436775</xdr:rowOff>
    </xdr:to>
    <xdr:pic>
      <xdr:nvPicPr>
        <xdr:cNvPr id="989" name="Имя " descr="Descr "/>
        <xdr:cNvPicPr>
          <a:picLocks noChangeAspect="1"/>
        </xdr:cNvPicPr>
      </xdr:nvPicPr>
      <xdr:blipFill>
        <a:blip xmlns:r="http://schemas.openxmlformats.org/officeDocument/2006/relationships" r:embed="rId392"/>
        <a:stretch>
          <a:fillRect/>
        </a:stretch>
      </xdr:blipFill>
      <xdr:spPr>
        <a:xfrm>
          <a:off x="5248275" y="98231325"/>
          <a:ext cx="1332000" cy="1332000"/>
        </a:xfrm>
        <a:prstGeom prst="rect">
          <a:avLst/>
        </a:prstGeom>
        <a:ln w="9525">
          <a:solidFill>
            <a:srgbClr val="000000"/>
          </a:solidFill>
          <a:prstDash val="solid"/>
        </a:ln>
      </xdr:spPr>
    </xdr:pic>
    <xdr:clientData/>
  </xdr:twoCellAnchor>
  <xdr:twoCellAnchor>
    <xdr:from>
      <xdr:col>8</xdr:col>
      <xdr:colOff>133350</xdr:colOff>
      <xdr:row>633</xdr:row>
      <xdr:rowOff>104775</xdr:rowOff>
    </xdr:from>
    <xdr:to>
      <xdr:col>8</xdr:col>
      <xdr:colOff>1465350</xdr:colOff>
      <xdr:row>633</xdr:row>
      <xdr:rowOff>1436775</xdr:rowOff>
    </xdr:to>
    <xdr:pic>
      <xdr:nvPicPr>
        <xdr:cNvPr id="990" name="Имя " descr="Descr "/>
        <xdr:cNvPicPr>
          <a:picLocks noChangeAspect="1"/>
        </xdr:cNvPicPr>
      </xdr:nvPicPr>
      <xdr:blipFill>
        <a:blip xmlns:r="http://schemas.openxmlformats.org/officeDocument/2006/relationships" r:embed="rId393"/>
        <a:stretch>
          <a:fillRect/>
        </a:stretch>
      </xdr:blipFill>
      <xdr:spPr>
        <a:xfrm>
          <a:off x="5248275" y="99755325"/>
          <a:ext cx="1332000" cy="1332000"/>
        </a:xfrm>
        <a:prstGeom prst="rect">
          <a:avLst/>
        </a:prstGeom>
        <a:ln w="9525">
          <a:solidFill>
            <a:srgbClr val="000000"/>
          </a:solidFill>
          <a:prstDash val="solid"/>
        </a:ln>
      </xdr:spPr>
    </xdr:pic>
    <xdr:clientData/>
  </xdr:twoCellAnchor>
  <xdr:twoCellAnchor>
    <xdr:from>
      <xdr:col>8</xdr:col>
      <xdr:colOff>133350</xdr:colOff>
      <xdr:row>644</xdr:row>
      <xdr:rowOff>104775</xdr:rowOff>
    </xdr:from>
    <xdr:to>
      <xdr:col>8</xdr:col>
      <xdr:colOff>1465350</xdr:colOff>
      <xdr:row>644</xdr:row>
      <xdr:rowOff>1436775</xdr:rowOff>
    </xdr:to>
    <xdr:pic>
      <xdr:nvPicPr>
        <xdr:cNvPr id="991" name="Имя " descr="Descr "/>
        <xdr:cNvPicPr>
          <a:picLocks noChangeAspect="1"/>
        </xdr:cNvPicPr>
      </xdr:nvPicPr>
      <xdr:blipFill>
        <a:blip xmlns:r="http://schemas.openxmlformats.org/officeDocument/2006/relationships" r:embed="rId394"/>
        <a:stretch>
          <a:fillRect/>
        </a:stretch>
      </xdr:blipFill>
      <xdr:spPr>
        <a:xfrm>
          <a:off x="5248275" y="101279325"/>
          <a:ext cx="1332000" cy="1332000"/>
        </a:xfrm>
        <a:prstGeom prst="rect">
          <a:avLst/>
        </a:prstGeom>
        <a:ln w="9525">
          <a:solidFill>
            <a:srgbClr val="000000"/>
          </a:solidFill>
          <a:prstDash val="solid"/>
        </a:ln>
      </xdr:spPr>
    </xdr:pic>
    <xdr:clientData/>
  </xdr:twoCellAnchor>
  <xdr:twoCellAnchor>
    <xdr:from>
      <xdr:col>8</xdr:col>
      <xdr:colOff>142875</xdr:colOff>
      <xdr:row>21</xdr:row>
      <xdr:rowOff>85725</xdr:rowOff>
    </xdr:from>
    <xdr:to>
      <xdr:col>8</xdr:col>
      <xdr:colOff>1474875</xdr:colOff>
      <xdr:row>21</xdr:row>
      <xdr:rowOff>1417725</xdr:rowOff>
    </xdr:to>
    <xdr:pic>
      <xdr:nvPicPr>
        <xdr:cNvPr id="611" name="Имя " descr="Descr "/>
        <xdr:cNvPicPr>
          <a:picLocks noChangeAspect="1"/>
        </xdr:cNvPicPr>
      </xdr:nvPicPr>
      <xdr:blipFill>
        <a:blip xmlns:r="http://schemas.openxmlformats.org/officeDocument/2006/relationships" r:embed="rId395"/>
        <a:stretch>
          <a:fillRect/>
        </a:stretch>
      </xdr:blipFill>
      <xdr:spPr>
        <a:xfrm>
          <a:off x="5257800" y="676275"/>
          <a:ext cx="1332000" cy="1332000"/>
        </a:xfrm>
        <a:prstGeom prst="rect">
          <a:avLst/>
        </a:prstGeom>
        <a:ln w="9525">
          <a:solidFill>
            <a:srgbClr val="000000"/>
          </a:solidFill>
          <a:prstDash val="solid"/>
        </a:ln>
      </xdr:spPr>
    </xdr:pic>
    <xdr:clientData/>
  </xdr:twoCellAnchor>
  <xdr:twoCellAnchor>
    <xdr:from>
      <xdr:col>8</xdr:col>
      <xdr:colOff>142875</xdr:colOff>
      <xdr:row>25</xdr:row>
      <xdr:rowOff>85725</xdr:rowOff>
    </xdr:from>
    <xdr:to>
      <xdr:col>8</xdr:col>
      <xdr:colOff>1474875</xdr:colOff>
      <xdr:row>25</xdr:row>
      <xdr:rowOff>1417725</xdr:rowOff>
    </xdr:to>
    <xdr:pic>
      <xdr:nvPicPr>
        <xdr:cNvPr id="612" name="Имя " descr="Descr "/>
        <xdr:cNvPicPr>
          <a:picLocks noChangeAspect="1"/>
        </xdr:cNvPicPr>
      </xdr:nvPicPr>
      <xdr:blipFill>
        <a:blip xmlns:r="http://schemas.openxmlformats.org/officeDocument/2006/relationships" r:embed="rId396"/>
        <a:stretch>
          <a:fillRect/>
        </a:stretch>
      </xdr:blipFill>
      <xdr:spPr>
        <a:xfrm>
          <a:off x="5257800" y="2200275"/>
          <a:ext cx="1332000" cy="1332000"/>
        </a:xfrm>
        <a:prstGeom prst="rect">
          <a:avLst/>
        </a:prstGeom>
        <a:ln w="9525">
          <a:solidFill>
            <a:srgbClr val="000000"/>
          </a:solidFill>
          <a:prstDash val="solid"/>
        </a:ln>
      </xdr:spPr>
    </xdr:pic>
    <xdr:clientData/>
  </xdr:twoCellAnchor>
  <xdr:twoCellAnchor>
    <xdr:from>
      <xdr:col>8</xdr:col>
      <xdr:colOff>142875</xdr:colOff>
      <xdr:row>26</xdr:row>
      <xdr:rowOff>85725</xdr:rowOff>
    </xdr:from>
    <xdr:to>
      <xdr:col>8</xdr:col>
      <xdr:colOff>1474875</xdr:colOff>
      <xdr:row>26</xdr:row>
      <xdr:rowOff>1417725</xdr:rowOff>
    </xdr:to>
    <xdr:pic>
      <xdr:nvPicPr>
        <xdr:cNvPr id="613" name="Имя " descr="Descr "/>
        <xdr:cNvPicPr>
          <a:picLocks noChangeAspect="1"/>
        </xdr:cNvPicPr>
      </xdr:nvPicPr>
      <xdr:blipFill>
        <a:blip xmlns:r="http://schemas.openxmlformats.org/officeDocument/2006/relationships" r:embed="rId397"/>
        <a:stretch>
          <a:fillRect/>
        </a:stretch>
      </xdr:blipFill>
      <xdr:spPr>
        <a:xfrm>
          <a:off x="5257800" y="3724275"/>
          <a:ext cx="1332000" cy="1332000"/>
        </a:xfrm>
        <a:prstGeom prst="rect">
          <a:avLst/>
        </a:prstGeom>
        <a:ln w="9525">
          <a:solidFill>
            <a:srgbClr val="000000"/>
          </a:solidFill>
          <a:prstDash val="solid"/>
        </a:ln>
      </xdr:spPr>
    </xdr:pic>
    <xdr:clientData/>
  </xdr:twoCellAnchor>
  <xdr:twoCellAnchor>
    <xdr:from>
      <xdr:col>8</xdr:col>
      <xdr:colOff>142875</xdr:colOff>
      <xdr:row>40</xdr:row>
      <xdr:rowOff>85725</xdr:rowOff>
    </xdr:from>
    <xdr:to>
      <xdr:col>8</xdr:col>
      <xdr:colOff>1474875</xdr:colOff>
      <xdr:row>40</xdr:row>
      <xdr:rowOff>1417725</xdr:rowOff>
    </xdr:to>
    <xdr:pic>
      <xdr:nvPicPr>
        <xdr:cNvPr id="614" name="Имя " descr="Descr "/>
        <xdr:cNvPicPr>
          <a:picLocks noChangeAspect="1"/>
        </xdr:cNvPicPr>
      </xdr:nvPicPr>
      <xdr:blipFill>
        <a:blip xmlns:r="http://schemas.openxmlformats.org/officeDocument/2006/relationships" r:embed="rId398"/>
        <a:stretch>
          <a:fillRect/>
        </a:stretch>
      </xdr:blipFill>
      <xdr:spPr>
        <a:xfrm>
          <a:off x="5257800" y="5248275"/>
          <a:ext cx="1332000" cy="1332000"/>
        </a:xfrm>
        <a:prstGeom prst="rect">
          <a:avLst/>
        </a:prstGeom>
        <a:ln w="9525">
          <a:solidFill>
            <a:srgbClr val="000000"/>
          </a:solidFill>
          <a:prstDash val="solid"/>
        </a:ln>
      </xdr:spPr>
    </xdr:pic>
    <xdr:clientData/>
  </xdr:twoCellAnchor>
  <xdr:twoCellAnchor>
    <xdr:from>
      <xdr:col>8</xdr:col>
      <xdr:colOff>142875</xdr:colOff>
      <xdr:row>45</xdr:row>
      <xdr:rowOff>85725</xdr:rowOff>
    </xdr:from>
    <xdr:to>
      <xdr:col>8</xdr:col>
      <xdr:colOff>1474875</xdr:colOff>
      <xdr:row>45</xdr:row>
      <xdr:rowOff>1417725</xdr:rowOff>
    </xdr:to>
    <xdr:pic>
      <xdr:nvPicPr>
        <xdr:cNvPr id="615" name="Имя " descr="Descr "/>
        <xdr:cNvPicPr>
          <a:picLocks noChangeAspect="1"/>
        </xdr:cNvPicPr>
      </xdr:nvPicPr>
      <xdr:blipFill>
        <a:blip xmlns:r="http://schemas.openxmlformats.org/officeDocument/2006/relationships" r:embed="rId399"/>
        <a:stretch>
          <a:fillRect/>
        </a:stretch>
      </xdr:blipFill>
      <xdr:spPr>
        <a:xfrm>
          <a:off x="5257800" y="6772275"/>
          <a:ext cx="1332000" cy="1332000"/>
        </a:xfrm>
        <a:prstGeom prst="rect">
          <a:avLst/>
        </a:prstGeom>
        <a:ln w="9525">
          <a:solidFill>
            <a:srgbClr val="000000"/>
          </a:solidFill>
          <a:prstDash val="solid"/>
        </a:ln>
      </xdr:spPr>
    </xdr:pic>
    <xdr:clientData/>
  </xdr:twoCellAnchor>
  <xdr:twoCellAnchor>
    <xdr:from>
      <xdr:col>8</xdr:col>
      <xdr:colOff>142875</xdr:colOff>
      <xdr:row>47</xdr:row>
      <xdr:rowOff>85725</xdr:rowOff>
    </xdr:from>
    <xdr:to>
      <xdr:col>8</xdr:col>
      <xdr:colOff>1474875</xdr:colOff>
      <xdr:row>47</xdr:row>
      <xdr:rowOff>1417725</xdr:rowOff>
    </xdr:to>
    <xdr:pic>
      <xdr:nvPicPr>
        <xdr:cNvPr id="616" name="Имя " descr="Descr "/>
        <xdr:cNvPicPr>
          <a:picLocks noChangeAspect="1"/>
        </xdr:cNvPicPr>
      </xdr:nvPicPr>
      <xdr:blipFill>
        <a:blip xmlns:r="http://schemas.openxmlformats.org/officeDocument/2006/relationships" r:embed="rId400"/>
        <a:stretch>
          <a:fillRect/>
        </a:stretch>
      </xdr:blipFill>
      <xdr:spPr>
        <a:xfrm>
          <a:off x="5257800" y="8296275"/>
          <a:ext cx="1332000" cy="1332000"/>
        </a:xfrm>
        <a:prstGeom prst="rect">
          <a:avLst/>
        </a:prstGeom>
        <a:ln w="9525">
          <a:solidFill>
            <a:srgbClr val="000000"/>
          </a:solidFill>
          <a:prstDash val="solid"/>
        </a:ln>
      </xdr:spPr>
    </xdr:pic>
    <xdr:clientData/>
  </xdr:twoCellAnchor>
  <xdr:twoCellAnchor>
    <xdr:from>
      <xdr:col>8</xdr:col>
      <xdr:colOff>142875</xdr:colOff>
      <xdr:row>48</xdr:row>
      <xdr:rowOff>85725</xdr:rowOff>
    </xdr:from>
    <xdr:to>
      <xdr:col>8</xdr:col>
      <xdr:colOff>1474875</xdr:colOff>
      <xdr:row>48</xdr:row>
      <xdr:rowOff>1417725</xdr:rowOff>
    </xdr:to>
    <xdr:pic>
      <xdr:nvPicPr>
        <xdr:cNvPr id="617" name="Имя " descr="Descr "/>
        <xdr:cNvPicPr>
          <a:picLocks noChangeAspect="1"/>
        </xdr:cNvPicPr>
      </xdr:nvPicPr>
      <xdr:blipFill>
        <a:blip xmlns:r="http://schemas.openxmlformats.org/officeDocument/2006/relationships" r:embed="rId401"/>
        <a:stretch>
          <a:fillRect/>
        </a:stretch>
      </xdr:blipFill>
      <xdr:spPr>
        <a:xfrm>
          <a:off x="5257800" y="9820275"/>
          <a:ext cx="1332000" cy="1332000"/>
        </a:xfrm>
        <a:prstGeom prst="rect">
          <a:avLst/>
        </a:prstGeom>
        <a:ln w="9525">
          <a:solidFill>
            <a:srgbClr val="000000"/>
          </a:solidFill>
          <a:prstDash val="solid"/>
        </a:ln>
      </xdr:spPr>
    </xdr:pic>
    <xdr:clientData/>
  </xdr:twoCellAnchor>
  <xdr:twoCellAnchor>
    <xdr:from>
      <xdr:col>8</xdr:col>
      <xdr:colOff>142875</xdr:colOff>
      <xdr:row>54</xdr:row>
      <xdr:rowOff>85725</xdr:rowOff>
    </xdr:from>
    <xdr:to>
      <xdr:col>8</xdr:col>
      <xdr:colOff>1474875</xdr:colOff>
      <xdr:row>54</xdr:row>
      <xdr:rowOff>1417725</xdr:rowOff>
    </xdr:to>
    <xdr:pic>
      <xdr:nvPicPr>
        <xdr:cNvPr id="618" name="Имя " descr="Descr "/>
        <xdr:cNvPicPr>
          <a:picLocks noChangeAspect="1"/>
        </xdr:cNvPicPr>
      </xdr:nvPicPr>
      <xdr:blipFill>
        <a:blip xmlns:r="http://schemas.openxmlformats.org/officeDocument/2006/relationships" r:embed="rId402"/>
        <a:stretch>
          <a:fillRect/>
        </a:stretch>
      </xdr:blipFill>
      <xdr:spPr>
        <a:xfrm>
          <a:off x="5257800" y="11344275"/>
          <a:ext cx="1332000" cy="1332000"/>
        </a:xfrm>
        <a:prstGeom prst="rect">
          <a:avLst/>
        </a:prstGeom>
        <a:ln w="9525">
          <a:solidFill>
            <a:srgbClr val="000000"/>
          </a:solidFill>
          <a:prstDash val="solid"/>
        </a:ln>
      </xdr:spPr>
    </xdr:pic>
    <xdr:clientData/>
  </xdr:twoCellAnchor>
  <xdr:twoCellAnchor>
    <xdr:from>
      <xdr:col>8</xdr:col>
      <xdr:colOff>142875</xdr:colOff>
      <xdr:row>60</xdr:row>
      <xdr:rowOff>85725</xdr:rowOff>
    </xdr:from>
    <xdr:to>
      <xdr:col>8</xdr:col>
      <xdr:colOff>1474875</xdr:colOff>
      <xdr:row>60</xdr:row>
      <xdr:rowOff>1417725</xdr:rowOff>
    </xdr:to>
    <xdr:pic>
      <xdr:nvPicPr>
        <xdr:cNvPr id="619" name="Имя " descr="Descr "/>
        <xdr:cNvPicPr>
          <a:picLocks noChangeAspect="1"/>
        </xdr:cNvPicPr>
      </xdr:nvPicPr>
      <xdr:blipFill>
        <a:blip xmlns:r="http://schemas.openxmlformats.org/officeDocument/2006/relationships" r:embed="rId403"/>
        <a:stretch>
          <a:fillRect/>
        </a:stretch>
      </xdr:blipFill>
      <xdr:spPr>
        <a:xfrm>
          <a:off x="5257800" y="12868275"/>
          <a:ext cx="1332000" cy="1332000"/>
        </a:xfrm>
        <a:prstGeom prst="rect">
          <a:avLst/>
        </a:prstGeom>
        <a:ln w="9525">
          <a:solidFill>
            <a:srgbClr val="000000"/>
          </a:solidFill>
          <a:prstDash val="solid"/>
        </a:ln>
      </xdr:spPr>
    </xdr:pic>
    <xdr:clientData/>
  </xdr:twoCellAnchor>
  <xdr:twoCellAnchor>
    <xdr:from>
      <xdr:col>8</xdr:col>
      <xdr:colOff>142875</xdr:colOff>
      <xdr:row>65</xdr:row>
      <xdr:rowOff>85725</xdr:rowOff>
    </xdr:from>
    <xdr:to>
      <xdr:col>8</xdr:col>
      <xdr:colOff>1474875</xdr:colOff>
      <xdr:row>65</xdr:row>
      <xdr:rowOff>1417725</xdr:rowOff>
    </xdr:to>
    <xdr:pic>
      <xdr:nvPicPr>
        <xdr:cNvPr id="620" name="Имя " descr="Descr "/>
        <xdr:cNvPicPr>
          <a:picLocks noChangeAspect="1"/>
        </xdr:cNvPicPr>
      </xdr:nvPicPr>
      <xdr:blipFill>
        <a:blip xmlns:r="http://schemas.openxmlformats.org/officeDocument/2006/relationships" r:embed="rId404"/>
        <a:stretch>
          <a:fillRect/>
        </a:stretch>
      </xdr:blipFill>
      <xdr:spPr>
        <a:xfrm>
          <a:off x="5257800" y="14392275"/>
          <a:ext cx="1332000" cy="1332000"/>
        </a:xfrm>
        <a:prstGeom prst="rect">
          <a:avLst/>
        </a:prstGeom>
        <a:ln w="9525">
          <a:solidFill>
            <a:srgbClr val="000000"/>
          </a:solidFill>
          <a:prstDash val="solid"/>
        </a:ln>
      </xdr:spPr>
    </xdr:pic>
    <xdr:clientData/>
  </xdr:twoCellAnchor>
  <xdr:twoCellAnchor>
    <xdr:from>
      <xdr:col>8</xdr:col>
      <xdr:colOff>142875</xdr:colOff>
      <xdr:row>70</xdr:row>
      <xdr:rowOff>85725</xdr:rowOff>
    </xdr:from>
    <xdr:to>
      <xdr:col>8</xdr:col>
      <xdr:colOff>1474875</xdr:colOff>
      <xdr:row>70</xdr:row>
      <xdr:rowOff>1417725</xdr:rowOff>
    </xdr:to>
    <xdr:pic>
      <xdr:nvPicPr>
        <xdr:cNvPr id="621" name="Имя " descr="Descr "/>
        <xdr:cNvPicPr>
          <a:picLocks noChangeAspect="1"/>
        </xdr:cNvPicPr>
      </xdr:nvPicPr>
      <xdr:blipFill>
        <a:blip xmlns:r="http://schemas.openxmlformats.org/officeDocument/2006/relationships" r:embed="rId405"/>
        <a:stretch>
          <a:fillRect/>
        </a:stretch>
      </xdr:blipFill>
      <xdr:spPr>
        <a:xfrm>
          <a:off x="5257800" y="15916275"/>
          <a:ext cx="1332000" cy="1332000"/>
        </a:xfrm>
        <a:prstGeom prst="rect">
          <a:avLst/>
        </a:prstGeom>
        <a:ln w="9525">
          <a:solidFill>
            <a:srgbClr val="000000"/>
          </a:solidFill>
          <a:prstDash val="solid"/>
        </a:ln>
      </xdr:spPr>
    </xdr:pic>
    <xdr:clientData/>
  </xdr:twoCellAnchor>
  <xdr:twoCellAnchor>
    <xdr:from>
      <xdr:col>8</xdr:col>
      <xdr:colOff>142875</xdr:colOff>
      <xdr:row>71</xdr:row>
      <xdr:rowOff>85725</xdr:rowOff>
    </xdr:from>
    <xdr:to>
      <xdr:col>8</xdr:col>
      <xdr:colOff>1474875</xdr:colOff>
      <xdr:row>71</xdr:row>
      <xdr:rowOff>1417725</xdr:rowOff>
    </xdr:to>
    <xdr:pic>
      <xdr:nvPicPr>
        <xdr:cNvPr id="622" name="Имя " descr="Descr "/>
        <xdr:cNvPicPr>
          <a:picLocks noChangeAspect="1"/>
        </xdr:cNvPicPr>
      </xdr:nvPicPr>
      <xdr:blipFill>
        <a:blip xmlns:r="http://schemas.openxmlformats.org/officeDocument/2006/relationships" r:embed="rId406"/>
        <a:stretch>
          <a:fillRect/>
        </a:stretch>
      </xdr:blipFill>
      <xdr:spPr>
        <a:xfrm>
          <a:off x="5257800" y="17440275"/>
          <a:ext cx="1332000" cy="1332000"/>
        </a:xfrm>
        <a:prstGeom prst="rect">
          <a:avLst/>
        </a:prstGeom>
        <a:ln w="9525">
          <a:solidFill>
            <a:srgbClr val="000000"/>
          </a:solidFill>
          <a:prstDash val="solid"/>
        </a:ln>
      </xdr:spPr>
    </xdr:pic>
    <xdr:clientData/>
  </xdr:twoCellAnchor>
  <xdr:twoCellAnchor>
    <xdr:from>
      <xdr:col>8</xdr:col>
      <xdr:colOff>142875</xdr:colOff>
      <xdr:row>73</xdr:row>
      <xdr:rowOff>85725</xdr:rowOff>
    </xdr:from>
    <xdr:to>
      <xdr:col>8</xdr:col>
      <xdr:colOff>1474875</xdr:colOff>
      <xdr:row>73</xdr:row>
      <xdr:rowOff>1417725</xdr:rowOff>
    </xdr:to>
    <xdr:pic>
      <xdr:nvPicPr>
        <xdr:cNvPr id="623" name="Имя " descr="Descr "/>
        <xdr:cNvPicPr>
          <a:picLocks noChangeAspect="1"/>
        </xdr:cNvPicPr>
      </xdr:nvPicPr>
      <xdr:blipFill>
        <a:blip xmlns:r="http://schemas.openxmlformats.org/officeDocument/2006/relationships" r:embed="rId407"/>
        <a:stretch>
          <a:fillRect/>
        </a:stretch>
      </xdr:blipFill>
      <xdr:spPr>
        <a:xfrm>
          <a:off x="5257800" y="18964275"/>
          <a:ext cx="1332000" cy="1332000"/>
        </a:xfrm>
        <a:prstGeom prst="rect">
          <a:avLst/>
        </a:prstGeom>
        <a:ln w="9525">
          <a:solidFill>
            <a:srgbClr val="000000"/>
          </a:solidFill>
          <a:prstDash val="solid"/>
        </a:ln>
      </xdr:spPr>
    </xdr:pic>
    <xdr:clientData/>
  </xdr:twoCellAnchor>
  <xdr:twoCellAnchor>
    <xdr:from>
      <xdr:col>8</xdr:col>
      <xdr:colOff>142875</xdr:colOff>
      <xdr:row>93</xdr:row>
      <xdr:rowOff>85725</xdr:rowOff>
    </xdr:from>
    <xdr:to>
      <xdr:col>8</xdr:col>
      <xdr:colOff>1474875</xdr:colOff>
      <xdr:row>93</xdr:row>
      <xdr:rowOff>1417725</xdr:rowOff>
    </xdr:to>
    <xdr:pic>
      <xdr:nvPicPr>
        <xdr:cNvPr id="624" name="Имя " descr="Descr "/>
        <xdr:cNvPicPr>
          <a:picLocks noChangeAspect="1"/>
        </xdr:cNvPicPr>
      </xdr:nvPicPr>
      <xdr:blipFill>
        <a:blip xmlns:r="http://schemas.openxmlformats.org/officeDocument/2006/relationships" r:embed="rId408"/>
        <a:stretch>
          <a:fillRect/>
        </a:stretch>
      </xdr:blipFill>
      <xdr:spPr>
        <a:xfrm>
          <a:off x="5257800" y="20488275"/>
          <a:ext cx="1332000" cy="1332000"/>
        </a:xfrm>
        <a:prstGeom prst="rect">
          <a:avLst/>
        </a:prstGeom>
        <a:ln w="9525">
          <a:solidFill>
            <a:srgbClr val="000000"/>
          </a:solidFill>
          <a:prstDash val="solid"/>
        </a:ln>
      </xdr:spPr>
    </xdr:pic>
    <xdr:clientData/>
  </xdr:twoCellAnchor>
  <xdr:twoCellAnchor>
    <xdr:from>
      <xdr:col>8</xdr:col>
      <xdr:colOff>142875</xdr:colOff>
      <xdr:row>94</xdr:row>
      <xdr:rowOff>85725</xdr:rowOff>
    </xdr:from>
    <xdr:to>
      <xdr:col>8</xdr:col>
      <xdr:colOff>1474875</xdr:colOff>
      <xdr:row>94</xdr:row>
      <xdr:rowOff>1417725</xdr:rowOff>
    </xdr:to>
    <xdr:pic>
      <xdr:nvPicPr>
        <xdr:cNvPr id="625" name="Имя " descr="Descr "/>
        <xdr:cNvPicPr>
          <a:picLocks noChangeAspect="1"/>
        </xdr:cNvPicPr>
      </xdr:nvPicPr>
      <xdr:blipFill>
        <a:blip xmlns:r="http://schemas.openxmlformats.org/officeDocument/2006/relationships" r:embed="rId409"/>
        <a:stretch>
          <a:fillRect/>
        </a:stretch>
      </xdr:blipFill>
      <xdr:spPr>
        <a:xfrm>
          <a:off x="5257800" y="22012275"/>
          <a:ext cx="1332000" cy="1332000"/>
        </a:xfrm>
        <a:prstGeom prst="rect">
          <a:avLst/>
        </a:prstGeom>
        <a:ln w="9525">
          <a:solidFill>
            <a:srgbClr val="000000"/>
          </a:solidFill>
          <a:prstDash val="solid"/>
        </a:ln>
      </xdr:spPr>
    </xdr:pic>
    <xdr:clientData/>
  </xdr:twoCellAnchor>
  <xdr:twoCellAnchor>
    <xdr:from>
      <xdr:col>8</xdr:col>
      <xdr:colOff>142875</xdr:colOff>
      <xdr:row>95</xdr:row>
      <xdr:rowOff>85725</xdr:rowOff>
    </xdr:from>
    <xdr:to>
      <xdr:col>8</xdr:col>
      <xdr:colOff>1474875</xdr:colOff>
      <xdr:row>95</xdr:row>
      <xdr:rowOff>1417725</xdr:rowOff>
    </xdr:to>
    <xdr:pic>
      <xdr:nvPicPr>
        <xdr:cNvPr id="626" name="Имя " descr="Descr "/>
        <xdr:cNvPicPr>
          <a:picLocks noChangeAspect="1"/>
        </xdr:cNvPicPr>
      </xdr:nvPicPr>
      <xdr:blipFill>
        <a:blip xmlns:r="http://schemas.openxmlformats.org/officeDocument/2006/relationships" r:embed="rId410"/>
        <a:stretch>
          <a:fillRect/>
        </a:stretch>
      </xdr:blipFill>
      <xdr:spPr>
        <a:xfrm>
          <a:off x="5257800" y="23536275"/>
          <a:ext cx="1332000" cy="1332000"/>
        </a:xfrm>
        <a:prstGeom prst="rect">
          <a:avLst/>
        </a:prstGeom>
        <a:ln w="9525">
          <a:solidFill>
            <a:srgbClr val="000000"/>
          </a:solidFill>
          <a:prstDash val="solid"/>
        </a:ln>
      </xdr:spPr>
    </xdr:pic>
    <xdr:clientData/>
  </xdr:twoCellAnchor>
  <xdr:twoCellAnchor>
    <xdr:from>
      <xdr:col>8</xdr:col>
      <xdr:colOff>142875</xdr:colOff>
      <xdr:row>96</xdr:row>
      <xdr:rowOff>85725</xdr:rowOff>
    </xdr:from>
    <xdr:to>
      <xdr:col>8</xdr:col>
      <xdr:colOff>1474875</xdr:colOff>
      <xdr:row>96</xdr:row>
      <xdr:rowOff>1417725</xdr:rowOff>
    </xdr:to>
    <xdr:pic>
      <xdr:nvPicPr>
        <xdr:cNvPr id="627" name="Имя " descr="Descr "/>
        <xdr:cNvPicPr>
          <a:picLocks noChangeAspect="1"/>
        </xdr:cNvPicPr>
      </xdr:nvPicPr>
      <xdr:blipFill>
        <a:blip xmlns:r="http://schemas.openxmlformats.org/officeDocument/2006/relationships" r:embed="rId411"/>
        <a:stretch>
          <a:fillRect/>
        </a:stretch>
      </xdr:blipFill>
      <xdr:spPr>
        <a:xfrm>
          <a:off x="5257800" y="25060275"/>
          <a:ext cx="1332000" cy="1332000"/>
        </a:xfrm>
        <a:prstGeom prst="rect">
          <a:avLst/>
        </a:prstGeom>
        <a:ln w="9525">
          <a:solidFill>
            <a:srgbClr val="000000"/>
          </a:solidFill>
          <a:prstDash val="solid"/>
        </a:ln>
      </xdr:spPr>
    </xdr:pic>
    <xdr:clientData/>
  </xdr:twoCellAnchor>
  <xdr:twoCellAnchor>
    <xdr:from>
      <xdr:col>8</xdr:col>
      <xdr:colOff>142875</xdr:colOff>
      <xdr:row>105</xdr:row>
      <xdr:rowOff>85725</xdr:rowOff>
    </xdr:from>
    <xdr:to>
      <xdr:col>8</xdr:col>
      <xdr:colOff>1474875</xdr:colOff>
      <xdr:row>105</xdr:row>
      <xdr:rowOff>1417725</xdr:rowOff>
    </xdr:to>
    <xdr:pic>
      <xdr:nvPicPr>
        <xdr:cNvPr id="628" name="Имя " descr="Descr "/>
        <xdr:cNvPicPr>
          <a:picLocks noChangeAspect="1"/>
        </xdr:cNvPicPr>
      </xdr:nvPicPr>
      <xdr:blipFill>
        <a:blip xmlns:r="http://schemas.openxmlformats.org/officeDocument/2006/relationships" r:embed="rId412"/>
        <a:stretch>
          <a:fillRect/>
        </a:stretch>
      </xdr:blipFill>
      <xdr:spPr>
        <a:xfrm>
          <a:off x="5257800" y="26584275"/>
          <a:ext cx="1332000" cy="1332000"/>
        </a:xfrm>
        <a:prstGeom prst="rect">
          <a:avLst/>
        </a:prstGeom>
        <a:ln w="9525">
          <a:solidFill>
            <a:srgbClr val="000000"/>
          </a:solidFill>
          <a:prstDash val="solid"/>
        </a:ln>
      </xdr:spPr>
    </xdr:pic>
    <xdr:clientData/>
  </xdr:twoCellAnchor>
  <xdr:twoCellAnchor>
    <xdr:from>
      <xdr:col>8</xdr:col>
      <xdr:colOff>142875</xdr:colOff>
      <xdr:row>106</xdr:row>
      <xdr:rowOff>85725</xdr:rowOff>
    </xdr:from>
    <xdr:to>
      <xdr:col>8</xdr:col>
      <xdr:colOff>1474875</xdr:colOff>
      <xdr:row>106</xdr:row>
      <xdr:rowOff>1417725</xdr:rowOff>
    </xdr:to>
    <xdr:pic>
      <xdr:nvPicPr>
        <xdr:cNvPr id="629" name="Имя " descr="Descr "/>
        <xdr:cNvPicPr>
          <a:picLocks noChangeAspect="1"/>
        </xdr:cNvPicPr>
      </xdr:nvPicPr>
      <xdr:blipFill>
        <a:blip xmlns:r="http://schemas.openxmlformats.org/officeDocument/2006/relationships" r:embed="rId413"/>
        <a:stretch>
          <a:fillRect/>
        </a:stretch>
      </xdr:blipFill>
      <xdr:spPr>
        <a:xfrm>
          <a:off x="5257800" y="28108275"/>
          <a:ext cx="1332000" cy="1332000"/>
        </a:xfrm>
        <a:prstGeom prst="rect">
          <a:avLst/>
        </a:prstGeom>
        <a:ln w="9525">
          <a:solidFill>
            <a:srgbClr val="000000"/>
          </a:solidFill>
          <a:prstDash val="solid"/>
        </a:ln>
      </xdr:spPr>
    </xdr:pic>
    <xdr:clientData/>
  </xdr:twoCellAnchor>
  <xdr:twoCellAnchor>
    <xdr:from>
      <xdr:col>8</xdr:col>
      <xdr:colOff>142875</xdr:colOff>
      <xdr:row>121</xdr:row>
      <xdr:rowOff>85725</xdr:rowOff>
    </xdr:from>
    <xdr:to>
      <xdr:col>8</xdr:col>
      <xdr:colOff>1474875</xdr:colOff>
      <xdr:row>121</xdr:row>
      <xdr:rowOff>1417725</xdr:rowOff>
    </xdr:to>
    <xdr:pic>
      <xdr:nvPicPr>
        <xdr:cNvPr id="630" name="Имя " descr="Descr "/>
        <xdr:cNvPicPr>
          <a:picLocks noChangeAspect="1"/>
        </xdr:cNvPicPr>
      </xdr:nvPicPr>
      <xdr:blipFill>
        <a:blip xmlns:r="http://schemas.openxmlformats.org/officeDocument/2006/relationships" r:embed="rId414"/>
        <a:stretch>
          <a:fillRect/>
        </a:stretch>
      </xdr:blipFill>
      <xdr:spPr>
        <a:xfrm>
          <a:off x="5257800" y="29632275"/>
          <a:ext cx="1332000" cy="1332000"/>
        </a:xfrm>
        <a:prstGeom prst="rect">
          <a:avLst/>
        </a:prstGeom>
        <a:ln w="9525">
          <a:solidFill>
            <a:srgbClr val="000000"/>
          </a:solidFill>
          <a:prstDash val="solid"/>
        </a:ln>
      </xdr:spPr>
    </xdr:pic>
    <xdr:clientData/>
  </xdr:twoCellAnchor>
  <xdr:twoCellAnchor>
    <xdr:from>
      <xdr:col>8</xdr:col>
      <xdr:colOff>142875</xdr:colOff>
      <xdr:row>128</xdr:row>
      <xdr:rowOff>85725</xdr:rowOff>
    </xdr:from>
    <xdr:to>
      <xdr:col>8</xdr:col>
      <xdr:colOff>1474875</xdr:colOff>
      <xdr:row>128</xdr:row>
      <xdr:rowOff>1417725</xdr:rowOff>
    </xdr:to>
    <xdr:pic>
      <xdr:nvPicPr>
        <xdr:cNvPr id="631" name="Имя " descr="Descr "/>
        <xdr:cNvPicPr>
          <a:picLocks noChangeAspect="1"/>
        </xdr:cNvPicPr>
      </xdr:nvPicPr>
      <xdr:blipFill>
        <a:blip xmlns:r="http://schemas.openxmlformats.org/officeDocument/2006/relationships" r:embed="rId415"/>
        <a:stretch>
          <a:fillRect/>
        </a:stretch>
      </xdr:blipFill>
      <xdr:spPr>
        <a:xfrm>
          <a:off x="5257800" y="31156275"/>
          <a:ext cx="1332000" cy="1332000"/>
        </a:xfrm>
        <a:prstGeom prst="rect">
          <a:avLst/>
        </a:prstGeom>
        <a:ln w="9525">
          <a:solidFill>
            <a:srgbClr val="000000"/>
          </a:solidFill>
          <a:prstDash val="solid"/>
        </a:ln>
      </xdr:spPr>
    </xdr:pic>
    <xdr:clientData/>
  </xdr:twoCellAnchor>
  <xdr:twoCellAnchor>
    <xdr:from>
      <xdr:col>8</xdr:col>
      <xdr:colOff>142875</xdr:colOff>
      <xdr:row>136</xdr:row>
      <xdr:rowOff>85725</xdr:rowOff>
    </xdr:from>
    <xdr:to>
      <xdr:col>8</xdr:col>
      <xdr:colOff>1474875</xdr:colOff>
      <xdr:row>136</xdr:row>
      <xdr:rowOff>1417725</xdr:rowOff>
    </xdr:to>
    <xdr:pic>
      <xdr:nvPicPr>
        <xdr:cNvPr id="632" name="Имя " descr="Descr "/>
        <xdr:cNvPicPr>
          <a:picLocks noChangeAspect="1"/>
        </xdr:cNvPicPr>
      </xdr:nvPicPr>
      <xdr:blipFill>
        <a:blip xmlns:r="http://schemas.openxmlformats.org/officeDocument/2006/relationships" r:embed="rId416"/>
        <a:stretch>
          <a:fillRect/>
        </a:stretch>
      </xdr:blipFill>
      <xdr:spPr>
        <a:xfrm>
          <a:off x="5257800" y="32680275"/>
          <a:ext cx="1332000" cy="1332000"/>
        </a:xfrm>
        <a:prstGeom prst="rect">
          <a:avLst/>
        </a:prstGeom>
        <a:ln w="9525">
          <a:solidFill>
            <a:srgbClr val="000000"/>
          </a:solidFill>
          <a:prstDash val="solid"/>
        </a:ln>
      </xdr:spPr>
    </xdr:pic>
    <xdr:clientData/>
  </xdr:twoCellAnchor>
  <xdr:twoCellAnchor>
    <xdr:from>
      <xdr:col>8</xdr:col>
      <xdr:colOff>142875</xdr:colOff>
      <xdr:row>168</xdr:row>
      <xdr:rowOff>85725</xdr:rowOff>
    </xdr:from>
    <xdr:to>
      <xdr:col>8</xdr:col>
      <xdr:colOff>1474875</xdr:colOff>
      <xdr:row>168</xdr:row>
      <xdr:rowOff>1417725</xdr:rowOff>
    </xdr:to>
    <xdr:pic>
      <xdr:nvPicPr>
        <xdr:cNvPr id="633" name="Имя " descr="Descr "/>
        <xdr:cNvPicPr>
          <a:picLocks noChangeAspect="1"/>
        </xdr:cNvPicPr>
      </xdr:nvPicPr>
      <xdr:blipFill>
        <a:blip xmlns:r="http://schemas.openxmlformats.org/officeDocument/2006/relationships" r:embed="rId417"/>
        <a:stretch>
          <a:fillRect/>
        </a:stretch>
      </xdr:blipFill>
      <xdr:spPr>
        <a:xfrm>
          <a:off x="5257800" y="34204275"/>
          <a:ext cx="1332000" cy="1332000"/>
        </a:xfrm>
        <a:prstGeom prst="rect">
          <a:avLst/>
        </a:prstGeom>
        <a:ln w="9525">
          <a:solidFill>
            <a:srgbClr val="000000"/>
          </a:solidFill>
          <a:prstDash val="solid"/>
        </a:ln>
      </xdr:spPr>
    </xdr:pic>
    <xdr:clientData/>
  </xdr:twoCellAnchor>
  <xdr:twoCellAnchor>
    <xdr:from>
      <xdr:col>8</xdr:col>
      <xdr:colOff>142875</xdr:colOff>
      <xdr:row>171</xdr:row>
      <xdr:rowOff>85725</xdr:rowOff>
    </xdr:from>
    <xdr:to>
      <xdr:col>8</xdr:col>
      <xdr:colOff>1474875</xdr:colOff>
      <xdr:row>171</xdr:row>
      <xdr:rowOff>1417725</xdr:rowOff>
    </xdr:to>
    <xdr:pic>
      <xdr:nvPicPr>
        <xdr:cNvPr id="634" name="Имя " descr="Descr "/>
        <xdr:cNvPicPr>
          <a:picLocks noChangeAspect="1"/>
        </xdr:cNvPicPr>
      </xdr:nvPicPr>
      <xdr:blipFill>
        <a:blip xmlns:r="http://schemas.openxmlformats.org/officeDocument/2006/relationships" r:embed="rId418"/>
        <a:stretch>
          <a:fillRect/>
        </a:stretch>
      </xdr:blipFill>
      <xdr:spPr>
        <a:xfrm>
          <a:off x="5257800" y="35728275"/>
          <a:ext cx="1332000" cy="1332000"/>
        </a:xfrm>
        <a:prstGeom prst="rect">
          <a:avLst/>
        </a:prstGeom>
        <a:ln w="9525">
          <a:solidFill>
            <a:srgbClr val="000000"/>
          </a:solidFill>
          <a:prstDash val="solid"/>
        </a:ln>
      </xdr:spPr>
    </xdr:pic>
    <xdr:clientData/>
  </xdr:twoCellAnchor>
  <xdr:twoCellAnchor>
    <xdr:from>
      <xdr:col>8</xdr:col>
      <xdr:colOff>142875</xdr:colOff>
      <xdr:row>179</xdr:row>
      <xdr:rowOff>85725</xdr:rowOff>
    </xdr:from>
    <xdr:to>
      <xdr:col>8</xdr:col>
      <xdr:colOff>1474875</xdr:colOff>
      <xdr:row>179</xdr:row>
      <xdr:rowOff>1417725</xdr:rowOff>
    </xdr:to>
    <xdr:pic>
      <xdr:nvPicPr>
        <xdr:cNvPr id="635" name="Имя " descr="Descr "/>
        <xdr:cNvPicPr>
          <a:picLocks noChangeAspect="1"/>
        </xdr:cNvPicPr>
      </xdr:nvPicPr>
      <xdr:blipFill>
        <a:blip xmlns:r="http://schemas.openxmlformats.org/officeDocument/2006/relationships" r:embed="rId419"/>
        <a:stretch>
          <a:fillRect/>
        </a:stretch>
      </xdr:blipFill>
      <xdr:spPr>
        <a:xfrm>
          <a:off x="5257800" y="37252275"/>
          <a:ext cx="1332000" cy="1332000"/>
        </a:xfrm>
        <a:prstGeom prst="rect">
          <a:avLst/>
        </a:prstGeom>
        <a:ln w="9525">
          <a:solidFill>
            <a:srgbClr val="000000"/>
          </a:solidFill>
          <a:prstDash val="solid"/>
        </a:ln>
      </xdr:spPr>
    </xdr:pic>
    <xdr:clientData/>
  </xdr:twoCellAnchor>
  <xdr:twoCellAnchor>
    <xdr:from>
      <xdr:col>8</xdr:col>
      <xdr:colOff>142875</xdr:colOff>
      <xdr:row>202</xdr:row>
      <xdr:rowOff>85725</xdr:rowOff>
    </xdr:from>
    <xdr:to>
      <xdr:col>8</xdr:col>
      <xdr:colOff>1474875</xdr:colOff>
      <xdr:row>202</xdr:row>
      <xdr:rowOff>1417725</xdr:rowOff>
    </xdr:to>
    <xdr:pic>
      <xdr:nvPicPr>
        <xdr:cNvPr id="636" name="Имя " descr="Descr "/>
        <xdr:cNvPicPr>
          <a:picLocks noChangeAspect="1"/>
        </xdr:cNvPicPr>
      </xdr:nvPicPr>
      <xdr:blipFill>
        <a:blip xmlns:r="http://schemas.openxmlformats.org/officeDocument/2006/relationships" r:embed="rId420"/>
        <a:stretch>
          <a:fillRect/>
        </a:stretch>
      </xdr:blipFill>
      <xdr:spPr>
        <a:xfrm>
          <a:off x="5257800" y="38776275"/>
          <a:ext cx="1332000" cy="1332000"/>
        </a:xfrm>
        <a:prstGeom prst="rect">
          <a:avLst/>
        </a:prstGeom>
        <a:ln w="9525">
          <a:solidFill>
            <a:srgbClr val="000000"/>
          </a:solidFill>
          <a:prstDash val="solid"/>
        </a:ln>
      </xdr:spPr>
    </xdr:pic>
    <xdr:clientData/>
  </xdr:twoCellAnchor>
  <xdr:twoCellAnchor>
    <xdr:from>
      <xdr:col>8</xdr:col>
      <xdr:colOff>142875</xdr:colOff>
      <xdr:row>208</xdr:row>
      <xdr:rowOff>85725</xdr:rowOff>
    </xdr:from>
    <xdr:to>
      <xdr:col>8</xdr:col>
      <xdr:colOff>1474875</xdr:colOff>
      <xdr:row>208</xdr:row>
      <xdr:rowOff>1417725</xdr:rowOff>
    </xdr:to>
    <xdr:pic>
      <xdr:nvPicPr>
        <xdr:cNvPr id="972" name="Имя " descr="Descr "/>
        <xdr:cNvPicPr>
          <a:picLocks noChangeAspect="1"/>
        </xdr:cNvPicPr>
      </xdr:nvPicPr>
      <xdr:blipFill>
        <a:blip xmlns:r="http://schemas.openxmlformats.org/officeDocument/2006/relationships" r:embed="rId421"/>
        <a:stretch>
          <a:fillRect/>
        </a:stretch>
      </xdr:blipFill>
      <xdr:spPr>
        <a:xfrm>
          <a:off x="5257800" y="40300275"/>
          <a:ext cx="1332000" cy="1332000"/>
        </a:xfrm>
        <a:prstGeom prst="rect">
          <a:avLst/>
        </a:prstGeom>
        <a:ln w="9525">
          <a:solidFill>
            <a:srgbClr val="000000"/>
          </a:solidFill>
          <a:prstDash val="solid"/>
        </a:ln>
      </xdr:spPr>
    </xdr:pic>
    <xdr:clientData/>
  </xdr:twoCellAnchor>
  <xdr:twoCellAnchor>
    <xdr:from>
      <xdr:col>8</xdr:col>
      <xdr:colOff>142875</xdr:colOff>
      <xdr:row>209</xdr:row>
      <xdr:rowOff>85725</xdr:rowOff>
    </xdr:from>
    <xdr:to>
      <xdr:col>8</xdr:col>
      <xdr:colOff>1474875</xdr:colOff>
      <xdr:row>209</xdr:row>
      <xdr:rowOff>1417725</xdr:rowOff>
    </xdr:to>
    <xdr:pic>
      <xdr:nvPicPr>
        <xdr:cNvPr id="973" name="Имя " descr="Descr "/>
        <xdr:cNvPicPr>
          <a:picLocks noChangeAspect="1"/>
        </xdr:cNvPicPr>
      </xdr:nvPicPr>
      <xdr:blipFill>
        <a:blip xmlns:r="http://schemas.openxmlformats.org/officeDocument/2006/relationships" r:embed="rId422"/>
        <a:stretch>
          <a:fillRect/>
        </a:stretch>
      </xdr:blipFill>
      <xdr:spPr>
        <a:xfrm>
          <a:off x="5257800" y="41824275"/>
          <a:ext cx="1332000" cy="1332000"/>
        </a:xfrm>
        <a:prstGeom prst="rect">
          <a:avLst/>
        </a:prstGeom>
        <a:ln w="9525">
          <a:solidFill>
            <a:srgbClr val="000000"/>
          </a:solidFill>
          <a:prstDash val="solid"/>
        </a:ln>
      </xdr:spPr>
    </xdr:pic>
    <xdr:clientData/>
  </xdr:twoCellAnchor>
  <xdr:twoCellAnchor>
    <xdr:from>
      <xdr:col>8</xdr:col>
      <xdr:colOff>142875</xdr:colOff>
      <xdr:row>225</xdr:row>
      <xdr:rowOff>85725</xdr:rowOff>
    </xdr:from>
    <xdr:to>
      <xdr:col>8</xdr:col>
      <xdr:colOff>1474875</xdr:colOff>
      <xdr:row>225</xdr:row>
      <xdr:rowOff>1417725</xdr:rowOff>
    </xdr:to>
    <xdr:pic>
      <xdr:nvPicPr>
        <xdr:cNvPr id="974" name="Имя " descr="Descr "/>
        <xdr:cNvPicPr>
          <a:picLocks noChangeAspect="1"/>
        </xdr:cNvPicPr>
      </xdr:nvPicPr>
      <xdr:blipFill>
        <a:blip xmlns:r="http://schemas.openxmlformats.org/officeDocument/2006/relationships" r:embed="rId423"/>
        <a:stretch>
          <a:fillRect/>
        </a:stretch>
      </xdr:blipFill>
      <xdr:spPr>
        <a:xfrm>
          <a:off x="5257800" y="43348275"/>
          <a:ext cx="1332000" cy="1332000"/>
        </a:xfrm>
        <a:prstGeom prst="rect">
          <a:avLst/>
        </a:prstGeom>
        <a:ln w="9525">
          <a:solidFill>
            <a:srgbClr val="000000"/>
          </a:solidFill>
          <a:prstDash val="solid"/>
        </a:ln>
      </xdr:spPr>
    </xdr:pic>
    <xdr:clientData/>
  </xdr:twoCellAnchor>
  <xdr:twoCellAnchor>
    <xdr:from>
      <xdr:col>8</xdr:col>
      <xdr:colOff>142875</xdr:colOff>
      <xdr:row>226</xdr:row>
      <xdr:rowOff>85725</xdr:rowOff>
    </xdr:from>
    <xdr:to>
      <xdr:col>8</xdr:col>
      <xdr:colOff>1474875</xdr:colOff>
      <xdr:row>226</xdr:row>
      <xdr:rowOff>1417725</xdr:rowOff>
    </xdr:to>
    <xdr:pic>
      <xdr:nvPicPr>
        <xdr:cNvPr id="975" name="Имя " descr="Descr "/>
        <xdr:cNvPicPr>
          <a:picLocks noChangeAspect="1"/>
        </xdr:cNvPicPr>
      </xdr:nvPicPr>
      <xdr:blipFill>
        <a:blip xmlns:r="http://schemas.openxmlformats.org/officeDocument/2006/relationships" r:embed="rId424"/>
        <a:stretch>
          <a:fillRect/>
        </a:stretch>
      </xdr:blipFill>
      <xdr:spPr>
        <a:xfrm>
          <a:off x="5257800" y="44872275"/>
          <a:ext cx="1332000" cy="1332000"/>
        </a:xfrm>
        <a:prstGeom prst="rect">
          <a:avLst/>
        </a:prstGeom>
        <a:ln w="9525">
          <a:solidFill>
            <a:srgbClr val="000000"/>
          </a:solidFill>
          <a:prstDash val="solid"/>
        </a:ln>
      </xdr:spPr>
    </xdr:pic>
    <xdr:clientData/>
  </xdr:twoCellAnchor>
  <xdr:twoCellAnchor>
    <xdr:from>
      <xdr:col>8</xdr:col>
      <xdr:colOff>142875</xdr:colOff>
      <xdr:row>255</xdr:row>
      <xdr:rowOff>85725</xdr:rowOff>
    </xdr:from>
    <xdr:to>
      <xdr:col>8</xdr:col>
      <xdr:colOff>1474875</xdr:colOff>
      <xdr:row>255</xdr:row>
      <xdr:rowOff>1417725</xdr:rowOff>
    </xdr:to>
    <xdr:pic>
      <xdr:nvPicPr>
        <xdr:cNvPr id="976" name="Имя " descr="Descr "/>
        <xdr:cNvPicPr>
          <a:picLocks noChangeAspect="1"/>
        </xdr:cNvPicPr>
      </xdr:nvPicPr>
      <xdr:blipFill>
        <a:blip xmlns:r="http://schemas.openxmlformats.org/officeDocument/2006/relationships" r:embed="rId425"/>
        <a:stretch>
          <a:fillRect/>
        </a:stretch>
      </xdr:blipFill>
      <xdr:spPr>
        <a:xfrm>
          <a:off x="5257800" y="46396275"/>
          <a:ext cx="1332000" cy="1332000"/>
        </a:xfrm>
        <a:prstGeom prst="rect">
          <a:avLst/>
        </a:prstGeom>
        <a:ln w="9525">
          <a:solidFill>
            <a:srgbClr val="000000"/>
          </a:solidFill>
          <a:prstDash val="solid"/>
        </a:ln>
      </xdr:spPr>
    </xdr:pic>
    <xdr:clientData/>
  </xdr:twoCellAnchor>
  <xdr:twoCellAnchor>
    <xdr:from>
      <xdr:col>8</xdr:col>
      <xdr:colOff>142875</xdr:colOff>
      <xdr:row>261</xdr:row>
      <xdr:rowOff>85725</xdr:rowOff>
    </xdr:from>
    <xdr:to>
      <xdr:col>8</xdr:col>
      <xdr:colOff>1474875</xdr:colOff>
      <xdr:row>261</xdr:row>
      <xdr:rowOff>1417725</xdr:rowOff>
    </xdr:to>
    <xdr:pic>
      <xdr:nvPicPr>
        <xdr:cNvPr id="977" name="Имя " descr="Descr "/>
        <xdr:cNvPicPr>
          <a:picLocks noChangeAspect="1"/>
        </xdr:cNvPicPr>
      </xdr:nvPicPr>
      <xdr:blipFill>
        <a:blip xmlns:r="http://schemas.openxmlformats.org/officeDocument/2006/relationships" r:embed="rId426"/>
        <a:stretch>
          <a:fillRect/>
        </a:stretch>
      </xdr:blipFill>
      <xdr:spPr>
        <a:xfrm>
          <a:off x="5257800" y="47920275"/>
          <a:ext cx="1332000" cy="1332000"/>
        </a:xfrm>
        <a:prstGeom prst="rect">
          <a:avLst/>
        </a:prstGeom>
        <a:ln w="9525">
          <a:solidFill>
            <a:srgbClr val="000000"/>
          </a:solidFill>
          <a:prstDash val="solid"/>
        </a:ln>
      </xdr:spPr>
    </xdr:pic>
    <xdr:clientData/>
  </xdr:twoCellAnchor>
  <xdr:twoCellAnchor>
    <xdr:from>
      <xdr:col>8</xdr:col>
      <xdr:colOff>142875</xdr:colOff>
      <xdr:row>268</xdr:row>
      <xdr:rowOff>85725</xdr:rowOff>
    </xdr:from>
    <xdr:to>
      <xdr:col>8</xdr:col>
      <xdr:colOff>1474875</xdr:colOff>
      <xdr:row>268</xdr:row>
      <xdr:rowOff>1417725</xdr:rowOff>
    </xdr:to>
    <xdr:pic>
      <xdr:nvPicPr>
        <xdr:cNvPr id="978" name="Имя " descr="Descr "/>
        <xdr:cNvPicPr>
          <a:picLocks noChangeAspect="1"/>
        </xdr:cNvPicPr>
      </xdr:nvPicPr>
      <xdr:blipFill>
        <a:blip xmlns:r="http://schemas.openxmlformats.org/officeDocument/2006/relationships" r:embed="rId427"/>
        <a:stretch>
          <a:fillRect/>
        </a:stretch>
      </xdr:blipFill>
      <xdr:spPr>
        <a:xfrm>
          <a:off x="5257800" y="49444275"/>
          <a:ext cx="1332000" cy="1332000"/>
        </a:xfrm>
        <a:prstGeom prst="rect">
          <a:avLst/>
        </a:prstGeom>
        <a:ln w="9525">
          <a:solidFill>
            <a:srgbClr val="000000"/>
          </a:solidFill>
          <a:prstDash val="solid"/>
        </a:ln>
      </xdr:spPr>
    </xdr:pic>
    <xdr:clientData/>
  </xdr:twoCellAnchor>
  <xdr:twoCellAnchor>
    <xdr:from>
      <xdr:col>8</xdr:col>
      <xdr:colOff>142875</xdr:colOff>
      <xdr:row>272</xdr:row>
      <xdr:rowOff>85725</xdr:rowOff>
    </xdr:from>
    <xdr:to>
      <xdr:col>8</xdr:col>
      <xdr:colOff>1474875</xdr:colOff>
      <xdr:row>272</xdr:row>
      <xdr:rowOff>1417725</xdr:rowOff>
    </xdr:to>
    <xdr:pic>
      <xdr:nvPicPr>
        <xdr:cNvPr id="979" name="Имя " descr="Descr "/>
        <xdr:cNvPicPr>
          <a:picLocks noChangeAspect="1"/>
        </xdr:cNvPicPr>
      </xdr:nvPicPr>
      <xdr:blipFill>
        <a:blip xmlns:r="http://schemas.openxmlformats.org/officeDocument/2006/relationships" r:embed="rId428"/>
        <a:stretch>
          <a:fillRect/>
        </a:stretch>
      </xdr:blipFill>
      <xdr:spPr>
        <a:xfrm>
          <a:off x="5257800" y="50968275"/>
          <a:ext cx="1332000" cy="1332000"/>
        </a:xfrm>
        <a:prstGeom prst="rect">
          <a:avLst/>
        </a:prstGeom>
        <a:ln w="9525">
          <a:solidFill>
            <a:srgbClr val="000000"/>
          </a:solidFill>
          <a:prstDash val="solid"/>
        </a:ln>
      </xdr:spPr>
    </xdr:pic>
    <xdr:clientData/>
  </xdr:twoCellAnchor>
  <xdr:twoCellAnchor>
    <xdr:from>
      <xdr:col>8</xdr:col>
      <xdr:colOff>142875</xdr:colOff>
      <xdr:row>273</xdr:row>
      <xdr:rowOff>85725</xdr:rowOff>
    </xdr:from>
    <xdr:to>
      <xdr:col>8</xdr:col>
      <xdr:colOff>1474875</xdr:colOff>
      <xdr:row>273</xdr:row>
      <xdr:rowOff>1417725</xdr:rowOff>
    </xdr:to>
    <xdr:pic>
      <xdr:nvPicPr>
        <xdr:cNvPr id="980" name="Имя " descr="Descr "/>
        <xdr:cNvPicPr>
          <a:picLocks noChangeAspect="1"/>
        </xdr:cNvPicPr>
      </xdr:nvPicPr>
      <xdr:blipFill>
        <a:blip xmlns:r="http://schemas.openxmlformats.org/officeDocument/2006/relationships" r:embed="rId429"/>
        <a:stretch>
          <a:fillRect/>
        </a:stretch>
      </xdr:blipFill>
      <xdr:spPr>
        <a:xfrm>
          <a:off x="5257800" y="52492275"/>
          <a:ext cx="1332000" cy="1332000"/>
        </a:xfrm>
        <a:prstGeom prst="rect">
          <a:avLst/>
        </a:prstGeom>
        <a:ln w="9525">
          <a:solidFill>
            <a:srgbClr val="000000"/>
          </a:solidFill>
          <a:prstDash val="solid"/>
        </a:ln>
      </xdr:spPr>
    </xdr:pic>
    <xdr:clientData/>
  </xdr:twoCellAnchor>
  <xdr:twoCellAnchor>
    <xdr:from>
      <xdr:col>8</xdr:col>
      <xdr:colOff>142875</xdr:colOff>
      <xdr:row>280</xdr:row>
      <xdr:rowOff>85725</xdr:rowOff>
    </xdr:from>
    <xdr:to>
      <xdr:col>8</xdr:col>
      <xdr:colOff>1474875</xdr:colOff>
      <xdr:row>280</xdr:row>
      <xdr:rowOff>1417725</xdr:rowOff>
    </xdr:to>
    <xdr:pic>
      <xdr:nvPicPr>
        <xdr:cNvPr id="992" name="Имя " descr="Descr "/>
        <xdr:cNvPicPr>
          <a:picLocks noChangeAspect="1"/>
        </xdr:cNvPicPr>
      </xdr:nvPicPr>
      <xdr:blipFill>
        <a:blip xmlns:r="http://schemas.openxmlformats.org/officeDocument/2006/relationships" r:embed="rId430"/>
        <a:stretch>
          <a:fillRect/>
        </a:stretch>
      </xdr:blipFill>
      <xdr:spPr>
        <a:xfrm>
          <a:off x="5257800" y="54016275"/>
          <a:ext cx="1332000" cy="1332000"/>
        </a:xfrm>
        <a:prstGeom prst="rect">
          <a:avLst/>
        </a:prstGeom>
        <a:ln w="9525">
          <a:solidFill>
            <a:srgbClr val="000000"/>
          </a:solidFill>
          <a:prstDash val="solid"/>
        </a:ln>
      </xdr:spPr>
    </xdr:pic>
    <xdr:clientData/>
  </xdr:twoCellAnchor>
  <xdr:twoCellAnchor>
    <xdr:from>
      <xdr:col>8</xdr:col>
      <xdr:colOff>142875</xdr:colOff>
      <xdr:row>285</xdr:row>
      <xdr:rowOff>85725</xdr:rowOff>
    </xdr:from>
    <xdr:to>
      <xdr:col>8</xdr:col>
      <xdr:colOff>1474875</xdr:colOff>
      <xdr:row>285</xdr:row>
      <xdr:rowOff>1417725</xdr:rowOff>
    </xdr:to>
    <xdr:pic>
      <xdr:nvPicPr>
        <xdr:cNvPr id="993" name="Имя " descr="Descr "/>
        <xdr:cNvPicPr>
          <a:picLocks noChangeAspect="1"/>
        </xdr:cNvPicPr>
      </xdr:nvPicPr>
      <xdr:blipFill>
        <a:blip xmlns:r="http://schemas.openxmlformats.org/officeDocument/2006/relationships" r:embed="rId431"/>
        <a:stretch>
          <a:fillRect/>
        </a:stretch>
      </xdr:blipFill>
      <xdr:spPr>
        <a:xfrm>
          <a:off x="5257800" y="55540275"/>
          <a:ext cx="1332000" cy="1332000"/>
        </a:xfrm>
        <a:prstGeom prst="rect">
          <a:avLst/>
        </a:prstGeom>
        <a:ln w="9525">
          <a:solidFill>
            <a:srgbClr val="000000"/>
          </a:solidFill>
          <a:prstDash val="solid"/>
        </a:ln>
      </xdr:spPr>
    </xdr:pic>
    <xdr:clientData/>
  </xdr:twoCellAnchor>
  <xdr:twoCellAnchor>
    <xdr:from>
      <xdr:col>8</xdr:col>
      <xdr:colOff>142875</xdr:colOff>
      <xdr:row>298</xdr:row>
      <xdr:rowOff>85725</xdr:rowOff>
    </xdr:from>
    <xdr:to>
      <xdr:col>8</xdr:col>
      <xdr:colOff>1474875</xdr:colOff>
      <xdr:row>298</xdr:row>
      <xdr:rowOff>1417725</xdr:rowOff>
    </xdr:to>
    <xdr:pic>
      <xdr:nvPicPr>
        <xdr:cNvPr id="994" name="Имя " descr="Descr "/>
        <xdr:cNvPicPr>
          <a:picLocks noChangeAspect="1"/>
        </xdr:cNvPicPr>
      </xdr:nvPicPr>
      <xdr:blipFill>
        <a:blip xmlns:r="http://schemas.openxmlformats.org/officeDocument/2006/relationships" r:embed="rId432"/>
        <a:stretch>
          <a:fillRect/>
        </a:stretch>
      </xdr:blipFill>
      <xdr:spPr>
        <a:xfrm>
          <a:off x="5257800" y="57064275"/>
          <a:ext cx="1332000" cy="1332000"/>
        </a:xfrm>
        <a:prstGeom prst="rect">
          <a:avLst/>
        </a:prstGeom>
        <a:ln w="9525">
          <a:solidFill>
            <a:srgbClr val="000000"/>
          </a:solidFill>
          <a:prstDash val="solid"/>
        </a:ln>
      </xdr:spPr>
    </xdr:pic>
    <xdr:clientData/>
  </xdr:twoCellAnchor>
  <xdr:twoCellAnchor>
    <xdr:from>
      <xdr:col>8</xdr:col>
      <xdr:colOff>142875</xdr:colOff>
      <xdr:row>320</xdr:row>
      <xdr:rowOff>85725</xdr:rowOff>
    </xdr:from>
    <xdr:to>
      <xdr:col>8</xdr:col>
      <xdr:colOff>1474875</xdr:colOff>
      <xdr:row>320</xdr:row>
      <xdr:rowOff>1417725</xdr:rowOff>
    </xdr:to>
    <xdr:pic>
      <xdr:nvPicPr>
        <xdr:cNvPr id="995" name="Имя " descr="Descr "/>
        <xdr:cNvPicPr>
          <a:picLocks noChangeAspect="1"/>
        </xdr:cNvPicPr>
      </xdr:nvPicPr>
      <xdr:blipFill>
        <a:blip xmlns:r="http://schemas.openxmlformats.org/officeDocument/2006/relationships" r:embed="rId433"/>
        <a:stretch>
          <a:fillRect/>
        </a:stretch>
      </xdr:blipFill>
      <xdr:spPr>
        <a:xfrm>
          <a:off x="5257800" y="58588275"/>
          <a:ext cx="1332000" cy="1332000"/>
        </a:xfrm>
        <a:prstGeom prst="rect">
          <a:avLst/>
        </a:prstGeom>
        <a:ln w="9525">
          <a:solidFill>
            <a:srgbClr val="000000"/>
          </a:solidFill>
          <a:prstDash val="solid"/>
        </a:ln>
      </xdr:spPr>
    </xdr:pic>
    <xdr:clientData/>
  </xdr:twoCellAnchor>
  <xdr:twoCellAnchor>
    <xdr:from>
      <xdr:col>8</xdr:col>
      <xdr:colOff>142875</xdr:colOff>
      <xdr:row>342</xdr:row>
      <xdr:rowOff>85725</xdr:rowOff>
    </xdr:from>
    <xdr:to>
      <xdr:col>8</xdr:col>
      <xdr:colOff>1474875</xdr:colOff>
      <xdr:row>342</xdr:row>
      <xdr:rowOff>1417725</xdr:rowOff>
    </xdr:to>
    <xdr:pic>
      <xdr:nvPicPr>
        <xdr:cNvPr id="996" name="Имя " descr="Descr "/>
        <xdr:cNvPicPr>
          <a:picLocks noChangeAspect="1"/>
        </xdr:cNvPicPr>
      </xdr:nvPicPr>
      <xdr:blipFill>
        <a:blip xmlns:r="http://schemas.openxmlformats.org/officeDocument/2006/relationships" r:embed="rId434"/>
        <a:stretch>
          <a:fillRect/>
        </a:stretch>
      </xdr:blipFill>
      <xdr:spPr>
        <a:xfrm>
          <a:off x="5257800" y="60112275"/>
          <a:ext cx="1332000" cy="1332000"/>
        </a:xfrm>
        <a:prstGeom prst="rect">
          <a:avLst/>
        </a:prstGeom>
        <a:ln w="9525">
          <a:solidFill>
            <a:srgbClr val="000000"/>
          </a:solidFill>
          <a:prstDash val="solid"/>
        </a:ln>
      </xdr:spPr>
    </xdr:pic>
    <xdr:clientData/>
  </xdr:twoCellAnchor>
  <xdr:twoCellAnchor>
    <xdr:from>
      <xdr:col>8</xdr:col>
      <xdr:colOff>142875</xdr:colOff>
      <xdr:row>388</xdr:row>
      <xdr:rowOff>85725</xdr:rowOff>
    </xdr:from>
    <xdr:to>
      <xdr:col>8</xdr:col>
      <xdr:colOff>1474875</xdr:colOff>
      <xdr:row>388</xdr:row>
      <xdr:rowOff>1417725</xdr:rowOff>
    </xdr:to>
    <xdr:pic>
      <xdr:nvPicPr>
        <xdr:cNvPr id="997" name="Имя " descr="Descr "/>
        <xdr:cNvPicPr>
          <a:picLocks noChangeAspect="1"/>
        </xdr:cNvPicPr>
      </xdr:nvPicPr>
      <xdr:blipFill>
        <a:blip xmlns:r="http://schemas.openxmlformats.org/officeDocument/2006/relationships" r:embed="rId435"/>
        <a:stretch>
          <a:fillRect/>
        </a:stretch>
      </xdr:blipFill>
      <xdr:spPr>
        <a:xfrm>
          <a:off x="5257800" y="61636275"/>
          <a:ext cx="1332000" cy="1332000"/>
        </a:xfrm>
        <a:prstGeom prst="rect">
          <a:avLst/>
        </a:prstGeom>
        <a:ln w="9525">
          <a:solidFill>
            <a:srgbClr val="000000"/>
          </a:solidFill>
          <a:prstDash val="solid"/>
        </a:ln>
      </xdr:spPr>
    </xdr:pic>
    <xdr:clientData/>
  </xdr:twoCellAnchor>
  <xdr:twoCellAnchor>
    <xdr:from>
      <xdr:col>8</xdr:col>
      <xdr:colOff>142875</xdr:colOff>
      <xdr:row>389</xdr:row>
      <xdr:rowOff>85725</xdr:rowOff>
    </xdr:from>
    <xdr:to>
      <xdr:col>8</xdr:col>
      <xdr:colOff>1474875</xdr:colOff>
      <xdr:row>389</xdr:row>
      <xdr:rowOff>1417725</xdr:rowOff>
    </xdr:to>
    <xdr:pic>
      <xdr:nvPicPr>
        <xdr:cNvPr id="998" name="Имя " descr="Descr "/>
        <xdr:cNvPicPr>
          <a:picLocks noChangeAspect="1"/>
        </xdr:cNvPicPr>
      </xdr:nvPicPr>
      <xdr:blipFill>
        <a:blip xmlns:r="http://schemas.openxmlformats.org/officeDocument/2006/relationships" r:embed="rId436"/>
        <a:stretch>
          <a:fillRect/>
        </a:stretch>
      </xdr:blipFill>
      <xdr:spPr>
        <a:xfrm>
          <a:off x="5257800" y="63160275"/>
          <a:ext cx="1332000" cy="1332000"/>
        </a:xfrm>
        <a:prstGeom prst="rect">
          <a:avLst/>
        </a:prstGeom>
        <a:ln w="9525">
          <a:solidFill>
            <a:srgbClr val="000000"/>
          </a:solidFill>
          <a:prstDash val="solid"/>
        </a:ln>
      </xdr:spPr>
    </xdr:pic>
    <xdr:clientData/>
  </xdr:twoCellAnchor>
  <xdr:twoCellAnchor>
    <xdr:from>
      <xdr:col>8</xdr:col>
      <xdr:colOff>142875</xdr:colOff>
      <xdr:row>395</xdr:row>
      <xdr:rowOff>85725</xdr:rowOff>
    </xdr:from>
    <xdr:to>
      <xdr:col>8</xdr:col>
      <xdr:colOff>1474875</xdr:colOff>
      <xdr:row>395</xdr:row>
      <xdr:rowOff>1417725</xdr:rowOff>
    </xdr:to>
    <xdr:pic>
      <xdr:nvPicPr>
        <xdr:cNvPr id="999" name="Имя " descr="Descr "/>
        <xdr:cNvPicPr>
          <a:picLocks noChangeAspect="1"/>
        </xdr:cNvPicPr>
      </xdr:nvPicPr>
      <xdr:blipFill>
        <a:blip xmlns:r="http://schemas.openxmlformats.org/officeDocument/2006/relationships" r:embed="rId437"/>
        <a:stretch>
          <a:fillRect/>
        </a:stretch>
      </xdr:blipFill>
      <xdr:spPr>
        <a:xfrm>
          <a:off x="5257800" y="64684275"/>
          <a:ext cx="1332000" cy="1332000"/>
        </a:xfrm>
        <a:prstGeom prst="rect">
          <a:avLst/>
        </a:prstGeom>
        <a:ln w="9525">
          <a:solidFill>
            <a:srgbClr val="000000"/>
          </a:solidFill>
          <a:prstDash val="solid"/>
        </a:ln>
      </xdr:spPr>
    </xdr:pic>
    <xdr:clientData/>
  </xdr:twoCellAnchor>
  <xdr:twoCellAnchor>
    <xdr:from>
      <xdr:col>8</xdr:col>
      <xdr:colOff>142875</xdr:colOff>
      <xdr:row>396</xdr:row>
      <xdr:rowOff>85725</xdr:rowOff>
    </xdr:from>
    <xdr:to>
      <xdr:col>8</xdr:col>
      <xdr:colOff>1474875</xdr:colOff>
      <xdr:row>396</xdr:row>
      <xdr:rowOff>1417725</xdr:rowOff>
    </xdr:to>
    <xdr:pic>
      <xdr:nvPicPr>
        <xdr:cNvPr id="1000" name="Имя " descr="Descr "/>
        <xdr:cNvPicPr>
          <a:picLocks noChangeAspect="1"/>
        </xdr:cNvPicPr>
      </xdr:nvPicPr>
      <xdr:blipFill>
        <a:blip xmlns:r="http://schemas.openxmlformats.org/officeDocument/2006/relationships" r:embed="rId438"/>
        <a:stretch>
          <a:fillRect/>
        </a:stretch>
      </xdr:blipFill>
      <xdr:spPr>
        <a:xfrm>
          <a:off x="5257800" y="66208275"/>
          <a:ext cx="1332000" cy="1332000"/>
        </a:xfrm>
        <a:prstGeom prst="rect">
          <a:avLst/>
        </a:prstGeom>
        <a:ln w="9525">
          <a:solidFill>
            <a:srgbClr val="000000"/>
          </a:solidFill>
          <a:prstDash val="solid"/>
        </a:ln>
      </xdr:spPr>
    </xdr:pic>
    <xdr:clientData/>
  </xdr:twoCellAnchor>
  <xdr:twoCellAnchor>
    <xdr:from>
      <xdr:col>8</xdr:col>
      <xdr:colOff>142875</xdr:colOff>
      <xdr:row>399</xdr:row>
      <xdr:rowOff>85725</xdr:rowOff>
    </xdr:from>
    <xdr:to>
      <xdr:col>8</xdr:col>
      <xdr:colOff>1474875</xdr:colOff>
      <xdr:row>399</xdr:row>
      <xdr:rowOff>1417725</xdr:rowOff>
    </xdr:to>
    <xdr:pic>
      <xdr:nvPicPr>
        <xdr:cNvPr id="1001" name="Имя " descr="Descr "/>
        <xdr:cNvPicPr>
          <a:picLocks noChangeAspect="1"/>
        </xdr:cNvPicPr>
      </xdr:nvPicPr>
      <xdr:blipFill>
        <a:blip xmlns:r="http://schemas.openxmlformats.org/officeDocument/2006/relationships" r:embed="rId439"/>
        <a:stretch>
          <a:fillRect/>
        </a:stretch>
      </xdr:blipFill>
      <xdr:spPr>
        <a:xfrm>
          <a:off x="5257800" y="67732275"/>
          <a:ext cx="1332000" cy="1332000"/>
        </a:xfrm>
        <a:prstGeom prst="rect">
          <a:avLst/>
        </a:prstGeom>
        <a:ln w="9525">
          <a:solidFill>
            <a:srgbClr val="000000"/>
          </a:solidFill>
          <a:prstDash val="solid"/>
        </a:ln>
      </xdr:spPr>
    </xdr:pic>
    <xdr:clientData/>
  </xdr:twoCellAnchor>
  <xdr:twoCellAnchor>
    <xdr:from>
      <xdr:col>8</xdr:col>
      <xdr:colOff>142875</xdr:colOff>
      <xdr:row>412</xdr:row>
      <xdr:rowOff>85725</xdr:rowOff>
    </xdr:from>
    <xdr:to>
      <xdr:col>8</xdr:col>
      <xdr:colOff>1474875</xdr:colOff>
      <xdr:row>412</xdr:row>
      <xdr:rowOff>1417725</xdr:rowOff>
    </xdr:to>
    <xdr:pic>
      <xdr:nvPicPr>
        <xdr:cNvPr id="1002" name="Имя " descr="Descr "/>
        <xdr:cNvPicPr>
          <a:picLocks noChangeAspect="1"/>
        </xdr:cNvPicPr>
      </xdr:nvPicPr>
      <xdr:blipFill>
        <a:blip xmlns:r="http://schemas.openxmlformats.org/officeDocument/2006/relationships" r:embed="rId440"/>
        <a:stretch>
          <a:fillRect/>
        </a:stretch>
      </xdr:blipFill>
      <xdr:spPr>
        <a:xfrm>
          <a:off x="5257800" y="69256275"/>
          <a:ext cx="1332000" cy="1332000"/>
        </a:xfrm>
        <a:prstGeom prst="rect">
          <a:avLst/>
        </a:prstGeom>
        <a:ln w="9525">
          <a:solidFill>
            <a:srgbClr val="000000"/>
          </a:solidFill>
          <a:prstDash val="solid"/>
        </a:ln>
      </xdr:spPr>
    </xdr:pic>
    <xdr:clientData/>
  </xdr:twoCellAnchor>
  <xdr:twoCellAnchor>
    <xdr:from>
      <xdr:col>8</xdr:col>
      <xdr:colOff>142875</xdr:colOff>
      <xdr:row>452</xdr:row>
      <xdr:rowOff>85725</xdr:rowOff>
    </xdr:from>
    <xdr:to>
      <xdr:col>8</xdr:col>
      <xdr:colOff>1474875</xdr:colOff>
      <xdr:row>452</xdr:row>
      <xdr:rowOff>1417725</xdr:rowOff>
    </xdr:to>
    <xdr:pic>
      <xdr:nvPicPr>
        <xdr:cNvPr id="1003" name="Имя " descr="Descr "/>
        <xdr:cNvPicPr>
          <a:picLocks noChangeAspect="1"/>
        </xdr:cNvPicPr>
      </xdr:nvPicPr>
      <xdr:blipFill>
        <a:blip xmlns:r="http://schemas.openxmlformats.org/officeDocument/2006/relationships" r:embed="rId441"/>
        <a:stretch>
          <a:fillRect/>
        </a:stretch>
      </xdr:blipFill>
      <xdr:spPr>
        <a:xfrm>
          <a:off x="5257800" y="70780275"/>
          <a:ext cx="1332000" cy="1332000"/>
        </a:xfrm>
        <a:prstGeom prst="rect">
          <a:avLst/>
        </a:prstGeom>
        <a:ln w="9525">
          <a:solidFill>
            <a:srgbClr val="000000"/>
          </a:solidFill>
          <a:prstDash val="solid"/>
        </a:ln>
      </xdr:spPr>
    </xdr:pic>
    <xdr:clientData/>
  </xdr:twoCellAnchor>
  <xdr:twoCellAnchor>
    <xdr:from>
      <xdr:col>8</xdr:col>
      <xdr:colOff>142875</xdr:colOff>
      <xdr:row>461</xdr:row>
      <xdr:rowOff>85725</xdr:rowOff>
    </xdr:from>
    <xdr:to>
      <xdr:col>8</xdr:col>
      <xdr:colOff>1474875</xdr:colOff>
      <xdr:row>461</xdr:row>
      <xdr:rowOff>1417725</xdr:rowOff>
    </xdr:to>
    <xdr:pic>
      <xdr:nvPicPr>
        <xdr:cNvPr id="1004" name="Имя " descr="Descr "/>
        <xdr:cNvPicPr>
          <a:picLocks noChangeAspect="1"/>
        </xdr:cNvPicPr>
      </xdr:nvPicPr>
      <xdr:blipFill>
        <a:blip xmlns:r="http://schemas.openxmlformats.org/officeDocument/2006/relationships" r:embed="rId442"/>
        <a:stretch>
          <a:fillRect/>
        </a:stretch>
      </xdr:blipFill>
      <xdr:spPr>
        <a:xfrm>
          <a:off x="5257800" y="72304275"/>
          <a:ext cx="1332000" cy="1332000"/>
        </a:xfrm>
        <a:prstGeom prst="rect">
          <a:avLst/>
        </a:prstGeom>
        <a:ln w="9525">
          <a:solidFill>
            <a:srgbClr val="000000"/>
          </a:solidFill>
          <a:prstDash val="solid"/>
        </a:ln>
      </xdr:spPr>
    </xdr:pic>
    <xdr:clientData/>
  </xdr:twoCellAnchor>
  <xdr:twoCellAnchor>
    <xdr:from>
      <xdr:col>8</xdr:col>
      <xdr:colOff>142875</xdr:colOff>
      <xdr:row>465</xdr:row>
      <xdr:rowOff>85725</xdr:rowOff>
    </xdr:from>
    <xdr:to>
      <xdr:col>8</xdr:col>
      <xdr:colOff>1474875</xdr:colOff>
      <xdr:row>465</xdr:row>
      <xdr:rowOff>1417725</xdr:rowOff>
    </xdr:to>
    <xdr:pic>
      <xdr:nvPicPr>
        <xdr:cNvPr id="1005" name="Имя " descr="Descr "/>
        <xdr:cNvPicPr>
          <a:picLocks noChangeAspect="1"/>
        </xdr:cNvPicPr>
      </xdr:nvPicPr>
      <xdr:blipFill>
        <a:blip xmlns:r="http://schemas.openxmlformats.org/officeDocument/2006/relationships" r:embed="rId443"/>
        <a:stretch>
          <a:fillRect/>
        </a:stretch>
      </xdr:blipFill>
      <xdr:spPr>
        <a:xfrm>
          <a:off x="5257800" y="73828275"/>
          <a:ext cx="1332000" cy="1332000"/>
        </a:xfrm>
        <a:prstGeom prst="rect">
          <a:avLst/>
        </a:prstGeom>
        <a:ln w="9525">
          <a:solidFill>
            <a:srgbClr val="000000"/>
          </a:solidFill>
          <a:prstDash val="solid"/>
        </a:ln>
      </xdr:spPr>
    </xdr:pic>
    <xdr:clientData/>
  </xdr:twoCellAnchor>
  <xdr:twoCellAnchor>
    <xdr:from>
      <xdr:col>8</xdr:col>
      <xdr:colOff>142875</xdr:colOff>
      <xdr:row>477</xdr:row>
      <xdr:rowOff>85725</xdr:rowOff>
    </xdr:from>
    <xdr:to>
      <xdr:col>8</xdr:col>
      <xdr:colOff>1474875</xdr:colOff>
      <xdr:row>477</xdr:row>
      <xdr:rowOff>1417725</xdr:rowOff>
    </xdr:to>
    <xdr:pic>
      <xdr:nvPicPr>
        <xdr:cNvPr id="1006" name="Имя " descr="Descr "/>
        <xdr:cNvPicPr>
          <a:picLocks noChangeAspect="1"/>
        </xdr:cNvPicPr>
      </xdr:nvPicPr>
      <xdr:blipFill>
        <a:blip xmlns:r="http://schemas.openxmlformats.org/officeDocument/2006/relationships" r:embed="rId444"/>
        <a:stretch>
          <a:fillRect/>
        </a:stretch>
      </xdr:blipFill>
      <xdr:spPr>
        <a:xfrm>
          <a:off x="5257800" y="75352275"/>
          <a:ext cx="1332000" cy="1332000"/>
        </a:xfrm>
        <a:prstGeom prst="rect">
          <a:avLst/>
        </a:prstGeom>
        <a:ln w="9525">
          <a:solidFill>
            <a:srgbClr val="000000"/>
          </a:solidFill>
          <a:prstDash val="solid"/>
        </a:ln>
      </xdr:spPr>
    </xdr:pic>
    <xdr:clientData/>
  </xdr:twoCellAnchor>
  <xdr:twoCellAnchor>
    <xdr:from>
      <xdr:col>8</xdr:col>
      <xdr:colOff>142875</xdr:colOff>
      <xdr:row>486</xdr:row>
      <xdr:rowOff>85725</xdr:rowOff>
    </xdr:from>
    <xdr:to>
      <xdr:col>8</xdr:col>
      <xdr:colOff>1474875</xdr:colOff>
      <xdr:row>486</xdr:row>
      <xdr:rowOff>1417725</xdr:rowOff>
    </xdr:to>
    <xdr:pic>
      <xdr:nvPicPr>
        <xdr:cNvPr id="1007" name="Имя " descr="Descr "/>
        <xdr:cNvPicPr>
          <a:picLocks noChangeAspect="1"/>
        </xdr:cNvPicPr>
      </xdr:nvPicPr>
      <xdr:blipFill>
        <a:blip xmlns:r="http://schemas.openxmlformats.org/officeDocument/2006/relationships" r:embed="rId445"/>
        <a:stretch>
          <a:fillRect/>
        </a:stretch>
      </xdr:blipFill>
      <xdr:spPr>
        <a:xfrm>
          <a:off x="5257800" y="76876275"/>
          <a:ext cx="1332000" cy="1332000"/>
        </a:xfrm>
        <a:prstGeom prst="rect">
          <a:avLst/>
        </a:prstGeom>
        <a:ln w="9525">
          <a:solidFill>
            <a:srgbClr val="000000"/>
          </a:solidFill>
          <a:prstDash val="solid"/>
        </a:ln>
      </xdr:spPr>
    </xdr:pic>
    <xdr:clientData/>
  </xdr:twoCellAnchor>
  <xdr:twoCellAnchor>
    <xdr:from>
      <xdr:col>8</xdr:col>
      <xdr:colOff>142875</xdr:colOff>
      <xdr:row>487</xdr:row>
      <xdr:rowOff>85725</xdr:rowOff>
    </xdr:from>
    <xdr:to>
      <xdr:col>8</xdr:col>
      <xdr:colOff>1474875</xdr:colOff>
      <xdr:row>487</xdr:row>
      <xdr:rowOff>1417725</xdr:rowOff>
    </xdr:to>
    <xdr:pic>
      <xdr:nvPicPr>
        <xdr:cNvPr id="1008" name="Имя " descr="Descr "/>
        <xdr:cNvPicPr>
          <a:picLocks noChangeAspect="1"/>
        </xdr:cNvPicPr>
      </xdr:nvPicPr>
      <xdr:blipFill>
        <a:blip xmlns:r="http://schemas.openxmlformats.org/officeDocument/2006/relationships" r:embed="rId446"/>
        <a:stretch>
          <a:fillRect/>
        </a:stretch>
      </xdr:blipFill>
      <xdr:spPr>
        <a:xfrm>
          <a:off x="5257800" y="78400275"/>
          <a:ext cx="1332000" cy="1332000"/>
        </a:xfrm>
        <a:prstGeom prst="rect">
          <a:avLst/>
        </a:prstGeom>
        <a:ln w="9525">
          <a:solidFill>
            <a:srgbClr val="000000"/>
          </a:solidFill>
          <a:prstDash val="solid"/>
        </a:ln>
      </xdr:spPr>
    </xdr:pic>
    <xdr:clientData/>
  </xdr:twoCellAnchor>
  <xdr:twoCellAnchor>
    <xdr:from>
      <xdr:col>8</xdr:col>
      <xdr:colOff>142875</xdr:colOff>
      <xdr:row>488</xdr:row>
      <xdr:rowOff>85725</xdr:rowOff>
    </xdr:from>
    <xdr:to>
      <xdr:col>8</xdr:col>
      <xdr:colOff>1474875</xdr:colOff>
      <xdr:row>488</xdr:row>
      <xdr:rowOff>1417725</xdr:rowOff>
    </xdr:to>
    <xdr:pic>
      <xdr:nvPicPr>
        <xdr:cNvPr id="1009" name="Имя " descr="Descr "/>
        <xdr:cNvPicPr>
          <a:picLocks noChangeAspect="1"/>
        </xdr:cNvPicPr>
      </xdr:nvPicPr>
      <xdr:blipFill>
        <a:blip xmlns:r="http://schemas.openxmlformats.org/officeDocument/2006/relationships" r:embed="rId447"/>
        <a:stretch>
          <a:fillRect/>
        </a:stretch>
      </xdr:blipFill>
      <xdr:spPr>
        <a:xfrm>
          <a:off x="5257800" y="79924275"/>
          <a:ext cx="1332000" cy="1332000"/>
        </a:xfrm>
        <a:prstGeom prst="rect">
          <a:avLst/>
        </a:prstGeom>
        <a:ln w="9525">
          <a:solidFill>
            <a:srgbClr val="000000"/>
          </a:solidFill>
          <a:prstDash val="solid"/>
        </a:ln>
      </xdr:spPr>
    </xdr:pic>
    <xdr:clientData/>
  </xdr:twoCellAnchor>
  <xdr:twoCellAnchor>
    <xdr:from>
      <xdr:col>8</xdr:col>
      <xdr:colOff>142875</xdr:colOff>
      <xdr:row>489</xdr:row>
      <xdr:rowOff>85725</xdr:rowOff>
    </xdr:from>
    <xdr:to>
      <xdr:col>8</xdr:col>
      <xdr:colOff>1474875</xdr:colOff>
      <xdr:row>489</xdr:row>
      <xdr:rowOff>1417725</xdr:rowOff>
    </xdr:to>
    <xdr:pic>
      <xdr:nvPicPr>
        <xdr:cNvPr id="1010" name="Имя " descr="Descr "/>
        <xdr:cNvPicPr>
          <a:picLocks noChangeAspect="1"/>
        </xdr:cNvPicPr>
      </xdr:nvPicPr>
      <xdr:blipFill>
        <a:blip xmlns:r="http://schemas.openxmlformats.org/officeDocument/2006/relationships" r:embed="rId448"/>
        <a:stretch>
          <a:fillRect/>
        </a:stretch>
      </xdr:blipFill>
      <xdr:spPr>
        <a:xfrm>
          <a:off x="5257800" y="81448275"/>
          <a:ext cx="1332000" cy="1332000"/>
        </a:xfrm>
        <a:prstGeom prst="rect">
          <a:avLst/>
        </a:prstGeom>
        <a:ln w="9525">
          <a:solidFill>
            <a:srgbClr val="000000"/>
          </a:solidFill>
          <a:prstDash val="solid"/>
        </a:ln>
      </xdr:spPr>
    </xdr:pic>
    <xdr:clientData/>
  </xdr:twoCellAnchor>
  <xdr:twoCellAnchor>
    <xdr:from>
      <xdr:col>8</xdr:col>
      <xdr:colOff>142875</xdr:colOff>
      <xdr:row>494</xdr:row>
      <xdr:rowOff>85725</xdr:rowOff>
    </xdr:from>
    <xdr:to>
      <xdr:col>8</xdr:col>
      <xdr:colOff>1474875</xdr:colOff>
      <xdr:row>494</xdr:row>
      <xdr:rowOff>1417725</xdr:rowOff>
    </xdr:to>
    <xdr:pic>
      <xdr:nvPicPr>
        <xdr:cNvPr id="1011" name="Имя " descr="Descr "/>
        <xdr:cNvPicPr>
          <a:picLocks noChangeAspect="1"/>
        </xdr:cNvPicPr>
      </xdr:nvPicPr>
      <xdr:blipFill>
        <a:blip xmlns:r="http://schemas.openxmlformats.org/officeDocument/2006/relationships" r:embed="rId449"/>
        <a:stretch>
          <a:fillRect/>
        </a:stretch>
      </xdr:blipFill>
      <xdr:spPr>
        <a:xfrm>
          <a:off x="5257800" y="82972275"/>
          <a:ext cx="1332000" cy="1332000"/>
        </a:xfrm>
        <a:prstGeom prst="rect">
          <a:avLst/>
        </a:prstGeom>
        <a:ln w="9525">
          <a:solidFill>
            <a:srgbClr val="000000"/>
          </a:solidFill>
          <a:prstDash val="solid"/>
        </a:ln>
      </xdr:spPr>
    </xdr:pic>
    <xdr:clientData/>
  </xdr:twoCellAnchor>
  <xdr:twoCellAnchor>
    <xdr:from>
      <xdr:col>8</xdr:col>
      <xdr:colOff>142875</xdr:colOff>
      <xdr:row>498</xdr:row>
      <xdr:rowOff>85725</xdr:rowOff>
    </xdr:from>
    <xdr:to>
      <xdr:col>8</xdr:col>
      <xdr:colOff>1474875</xdr:colOff>
      <xdr:row>498</xdr:row>
      <xdr:rowOff>1417725</xdr:rowOff>
    </xdr:to>
    <xdr:pic>
      <xdr:nvPicPr>
        <xdr:cNvPr id="1012" name="Имя " descr="Descr "/>
        <xdr:cNvPicPr>
          <a:picLocks noChangeAspect="1"/>
        </xdr:cNvPicPr>
      </xdr:nvPicPr>
      <xdr:blipFill>
        <a:blip xmlns:r="http://schemas.openxmlformats.org/officeDocument/2006/relationships" r:embed="rId450"/>
        <a:stretch>
          <a:fillRect/>
        </a:stretch>
      </xdr:blipFill>
      <xdr:spPr>
        <a:xfrm>
          <a:off x="5257800" y="84496275"/>
          <a:ext cx="1332000" cy="1332000"/>
        </a:xfrm>
        <a:prstGeom prst="rect">
          <a:avLst/>
        </a:prstGeom>
        <a:ln w="9525">
          <a:solidFill>
            <a:srgbClr val="000000"/>
          </a:solidFill>
          <a:prstDash val="solid"/>
        </a:ln>
      </xdr:spPr>
    </xdr:pic>
    <xdr:clientData/>
  </xdr:twoCellAnchor>
  <xdr:twoCellAnchor>
    <xdr:from>
      <xdr:col>8</xdr:col>
      <xdr:colOff>142875</xdr:colOff>
      <xdr:row>502</xdr:row>
      <xdr:rowOff>85725</xdr:rowOff>
    </xdr:from>
    <xdr:to>
      <xdr:col>8</xdr:col>
      <xdr:colOff>1474875</xdr:colOff>
      <xdr:row>502</xdr:row>
      <xdr:rowOff>1417725</xdr:rowOff>
    </xdr:to>
    <xdr:pic>
      <xdr:nvPicPr>
        <xdr:cNvPr id="1013" name="Имя " descr="Descr "/>
        <xdr:cNvPicPr>
          <a:picLocks noChangeAspect="1"/>
        </xdr:cNvPicPr>
      </xdr:nvPicPr>
      <xdr:blipFill>
        <a:blip xmlns:r="http://schemas.openxmlformats.org/officeDocument/2006/relationships" r:embed="rId451"/>
        <a:stretch>
          <a:fillRect/>
        </a:stretch>
      </xdr:blipFill>
      <xdr:spPr>
        <a:xfrm>
          <a:off x="5257800" y="86020275"/>
          <a:ext cx="1332000" cy="1332000"/>
        </a:xfrm>
        <a:prstGeom prst="rect">
          <a:avLst/>
        </a:prstGeom>
        <a:ln w="9525">
          <a:solidFill>
            <a:srgbClr val="000000"/>
          </a:solidFill>
          <a:prstDash val="solid"/>
        </a:ln>
      </xdr:spPr>
    </xdr:pic>
    <xdr:clientData/>
  </xdr:twoCellAnchor>
  <xdr:twoCellAnchor>
    <xdr:from>
      <xdr:col>8</xdr:col>
      <xdr:colOff>142875</xdr:colOff>
      <xdr:row>506</xdr:row>
      <xdr:rowOff>85725</xdr:rowOff>
    </xdr:from>
    <xdr:to>
      <xdr:col>8</xdr:col>
      <xdr:colOff>1474875</xdr:colOff>
      <xdr:row>506</xdr:row>
      <xdr:rowOff>1417725</xdr:rowOff>
    </xdr:to>
    <xdr:pic>
      <xdr:nvPicPr>
        <xdr:cNvPr id="1014" name="Имя " descr="Descr "/>
        <xdr:cNvPicPr>
          <a:picLocks noChangeAspect="1"/>
        </xdr:cNvPicPr>
      </xdr:nvPicPr>
      <xdr:blipFill>
        <a:blip xmlns:r="http://schemas.openxmlformats.org/officeDocument/2006/relationships" r:embed="rId452"/>
        <a:stretch>
          <a:fillRect/>
        </a:stretch>
      </xdr:blipFill>
      <xdr:spPr>
        <a:xfrm>
          <a:off x="5257800" y="87544275"/>
          <a:ext cx="1332000" cy="1332000"/>
        </a:xfrm>
        <a:prstGeom prst="rect">
          <a:avLst/>
        </a:prstGeom>
        <a:ln w="9525">
          <a:solidFill>
            <a:srgbClr val="000000"/>
          </a:solidFill>
          <a:prstDash val="solid"/>
        </a:ln>
      </xdr:spPr>
    </xdr:pic>
    <xdr:clientData/>
  </xdr:twoCellAnchor>
  <xdr:twoCellAnchor>
    <xdr:from>
      <xdr:col>8</xdr:col>
      <xdr:colOff>142875</xdr:colOff>
      <xdr:row>529</xdr:row>
      <xdr:rowOff>85725</xdr:rowOff>
    </xdr:from>
    <xdr:to>
      <xdr:col>8</xdr:col>
      <xdr:colOff>1474875</xdr:colOff>
      <xdr:row>529</xdr:row>
      <xdr:rowOff>1417725</xdr:rowOff>
    </xdr:to>
    <xdr:pic>
      <xdr:nvPicPr>
        <xdr:cNvPr id="1015" name="Имя " descr="Descr "/>
        <xdr:cNvPicPr>
          <a:picLocks noChangeAspect="1"/>
        </xdr:cNvPicPr>
      </xdr:nvPicPr>
      <xdr:blipFill>
        <a:blip xmlns:r="http://schemas.openxmlformats.org/officeDocument/2006/relationships" r:embed="rId453"/>
        <a:stretch>
          <a:fillRect/>
        </a:stretch>
      </xdr:blipFill>
      <xdr:spPr>
        <a:xfrm>
          <a:off x="5257800" y="89068275"/>
          <a:ext cx="1332000" cy="1332000"/>
        </a:xfrm>
        <a:prstGeom prst="rect">
          <a:avLst/>
        </a:prstGeom>
        <a:ln w="9525">
          <a:solidFill>
            <a:srgbClr val="000000"/>
          </a:solidFill>
          <a:prstDash val="solid"/>
        </a:ln>
      </xdr:spPr>
    </xdr:pic>
    <xdr:clientData/>
  </xdr:twoCellAnchor>
  <xdr:twoCellAnchor>
    <xdr:from>
      <xdr:col>8</xdr:col>
      <xdr:colOff>142875</xdr:colOff>
      <xdr:row>540</xdr:row>
      <xdr:rowOff>85725</xdr:rowOff>
    </xdr:from>
    <xdr:to>
      <xdr:col>8</xdr:col>
      <xdr:colOff>1474875</xdr:colOff>
      <xdr:row>540</xdr:row>
      <xdr:rowOff>1417725</xdr:rowOff>
    </xdr:to>
    <xdr:pic>
      <xdr:nvPicPr>
        <xdr:cNvPr id="1016" name="Имя " descr="Descr "/>
        <xdr:cNvPicPr>
          <a:picLocks noChangeAspect="1"/>
        </xdr:cNvPicPr>
      </xdr:nvPicPr>
      <xdr:blipFill>
        <a:blip xmlns:r="http://schemas.openxmlformats.org/officeDocument/2006/relationships" r:embed="rId454"/>
        <a:stretch>
          <a:fillRect/>
        </a:stretch>
      </xdr:blipFill>
      <xdr:spPr>
        <a:xfrm>
          <a:off x="5257800" y="90592275"/>
          <a:ext cx="1332000" cy="1332000"/>
        </a:xfrm>
        <a:prstGeom prst="rect">
          <a:avLst/>
        </a:prstGeom>
        <a:ln w="9525">
          <a:solidFill>
            <a:srgbClr val="000000"/>
          </a:solidFill>
          <a:prstDash val="solid"/>
        </a:ln>
      </xdr:spPr>
    </xdr:pic>
    <xdr:clientData/>
  </xdr:twoCellAnchor>
  <xdr:twoCellAnchor>
    <xdr:from>
      <xdr:col>8</xdr:col>
      <xdr:colOff>142875</xdr:colOff>
      <xdr:row>548</xdr:row>
      <xdr:rowOff>85725</xdr:rowOff>
    </xdr:from>
    <xdr:to>
      <xdr:col>8</xdr:col>
      <xdr:colOff>1474875</xdr:colOff>
      <xdr:row>548</xdr:row>
      <xdr:rowOff>1417725</xdr:rowOff>
    </xdr:to>
    <xdr:pic>
      <xdr:nvPicPr>
        <xdr:cNvPr id="1017" name="Имя " descr="Descr "/>
        <xdr:cNvPicPr>
          <a:picLocks noChangeAspect="1"/>
        </xdr:cNvPicPr>
      </xdr:nvPicPr>
      <xdr:blipFill>
        <a:blip xmlns:r="http://schemas.openxmlformats.org/officeDocument/2006/relationships" r:embed="rId455"/>
        <a:stretch>
          <a:fillRect/>
        </a:stretch>
      </xdr:blipFill>
      <xdr:spPr>
        <a:xfrm>
          <a:off x="5257800" y="92116275"/>
          <a:ext cx="1332000" cy="1332000"/>
        </a:xfrm>
        <a:prstGeom prst="rect">
          <a:avLst/>
        </a:prstGeom>
        <a:ln w="9525">
          <a:solidFill>
            <a:srgbClr val="000000"/>
          </a:solidFill>
          <a:prstDash val="solid"/>
        </a:ln>
      </xdr:spPr>
    </xdr:pic>
    <xdr:clientData/>
  </xdr:twoCellAnchor>
  <xdr:twoCellAnchor>
    <xdr:from>
      <xdr:col>8</xdr:col>
      <xdr:colOff>142875</xdr:colOff>
      <xdr:row>557</xdr:row>
      <xdr:rowOff>85725</xdr:rowOff>
    </xdr:from>
    <xdr:to>
      <xdr:col>8</xdr:col>
      <xdr:colOff>1474875</xdr:colOff>
      <xdr:row>557</xdr:row>
      <xdr:rowOff>1417725</xdr:rowOff>
    </xdr:to>
    <xdr:pic>
      <xdr:nvPicPr>
        <xdr:cNvPr id="1018" name="Имя " descr="Descr "/>
        <xdr:cNvPicPr>
          <a:picLocks noChangeAspect="1"/>
        </xdr:cNvPicPr>
      </xdr:nvPicPr>
      <xdr:blipFill>
        <a:blip xmlns:r="http://schemas.openxmlformats.org/officeDocument/2006/relationships" r:embed="rId456"/>
        <a:stretch>
          <a:fillRect/>
        </a:stretch>
      </xdr:blipFill>
      <xdr:spPr>
        <a:xfrm>
          <a:off x="5257800" y="93640275"/>
          <a:ext cx="1332000" cy="1332000"/>
        </a:xfrm>
        <a:prstGeom prst="rect">
          <a:avLst/>
        </a:prstGeom>
        <a:ln w="9525">
          <a:solidFill>
            <a:srgbClr val="000000"/>
          </a:solidFill>
          <a:prstDash val="solid"/>
        </a:ln>
      </xdr:spPr>
    </xdr:pic>
    <xdr:clientData/>
  </xdr:twoCellAnchor>
  <xdr:twoCellAnchor>
    <xdr:from>
      <xdr:col>8</xdr:col>
      <xdr:colOff>142875</xdr:colOff>
      <xdr:row>585</xdr:row>
      <xdr:rowOff>85725</xdr:rowOff>
    </xdr:from>
    <xdr:to>
      <xdr:col>8</xdr:col>
      <xdr:colOff>1474875</xdr:colOff>
      <xdr:row>585</xdr:row>
      <xdr:rowOff>1417725</xdr:rowOff>
    </xdr:to>
    <xdr:pic>
      <xdr:nvPicPr>
        <xdr:cNvPr id="1019" name="Имя " descr="Descr "/>
        <xdr:cNvPicPr>
          <a:picLocks noChangeAspect="1"/>
        </xdr:cNvPicPr>
      </xdr:nvPicPr>
      <xdr:blipFill>
        <a:blip xmlns:r="http://schemas.openxmlformats.org/officeDocument/2006/relationships" r:embed="rId457"/>
        <a:stretch>
          <a:fillRect/>
        </a:stretch>
      </xdr:blipFill>
      <xdr:spPr>
        <a:xfrm>
          <a:off x="5257800" y="95164275"/>
          <a:ext cx="1332000" cy="1332000"/>
        </a:xfrm>
        <a:prstGeom prst="rect">
          <a:avLst/>
        </a:prstGeom>
        <a:ln w="9525">
          <a:solidFill>
            <a:srgbClr val="000000"/>
          </a:solidFill>
          <a:prstDash val="solid"/>
        </a:ln>
      </xdr:spPr>
    </xdr:pic>
    <xdr:clientData/>
  </xdr:twoCellAnchor>
  <xdr:twoCellAnchor>
    <xdr:from>
      <xdr:col>8</xdr:col>
      <xdr:colOff>142875</xdr:colOff>
      <xdr:row>590</xdr:row>
      <xdr:rowOff>85725</xdr:rowOff>
    </xdr:from>
    <xdr:to>
      <xdr:col>8</xdr:col>
      <xdr:colOff>1474875</xdr:colOff>
      <xdr:row>590</xdr:row>
      <xdr:rowOff>1417725</xdr:rowOff>
    </xdr:to>
    <xdr:pic>
      <xdr:nvPicPr>
        <xdr:cNvPr id="1020" name="Имя " descr="Descr "/>
        <xdr:cNvPicPr>
          <a:picLocks noChangeAspect="1"/>
        </xdr:cNvPicPr>
      </xdr:nvPicPr>
      <xdr:blipFill>
        <a:blip xmlns:r="http://schemas.openxmlformats.org/officeDocument/2006/relationships" r:embed="rId458"/>
        <a:stretch>
          <a:fillRect/>
        </a:stretch>
      </xdr:blipFill>
      <xdr:spPr>
        <a:xfrm>
          <a:off x="5257800" y="96688275"/>
          <a:ext cx="1332000" cy="1332000"/>
        </a:xfrm>
        <a:prstGeom prst="rect">
          <a:avLst/>
        </a:prstGeom>
        <a:ln w="9525">
          <a:solidFill>
            <a:srgbClr val="000000"/>
          </a:solidFill>
          <a:prstDash val="solid"/>
        </a:ln>
      </xdr:spPr>
    </xdr:pic>
    <xdr:clientData/>
  </xdr:twoCellAnchor>
  <xdr:twoCellAnchor>
    <xdr:from>
      <xdr:col>8</xdr:col>
      <xdr:colOff>142875</xdr:colOff>
      <xdr:row>610</xdr:row>
      <xdr:rowOff>85725</xdr:rowOff>
    </xdr:from>
    <xdr:to>
      <xdr:col>8</xdr:col>
      <xdr:colOff>1474875</xdr:colOff>
      <xdr:row>610</xdr:row>
      <xdr:rowOff>1417725</xdr:rowOff>
    </xdr:to>
    <xdr:pic>
      <xdr:nvPicPr>
        <xdr:cNvPr id="1021" name="Имя " descr="Descr "/>
        <xdr:cNvPicPr>
          <a:picLocks noChangeAspect="1"/>
        </xdr:cNvPicPr>
      </xdr:nvPicPr>
      <xdr:blipFill>
        <a:blip xmlns:r="http://schemas.openxmlformats.org/officeDocument/2006/relationships" r:embed="rId459"/>
        <a:stretch>
          <a:fillRect/>
        </a:stretch>
      </xdr:blipFill>
      <xdr:spPr>
        <a:xfrm>
          <a:off x="5257800" y="98212275"/>
          <a:ext cx="1332000" cy="1332000"/>
        </a:xfrm>
        <a:prstGeom prst="rect">
          <a:avLst/>
        </a:prstGeom>
        <a:ln w="9525">
          <a:solidFill>
            <a:srgbClr val="000000"/>
          </a:solidFill>
          <a:prstDash val="solid"/>
        </a:ln>
      </xdr:spPr>
    </xdr:pic>
    <xdr:clientData/>
  </xdr:twoCellAnchor>
  <xdr:twoCellAnchor>
    <xdr:from>
      <xdr:col>8</xdr:col>
      <xdr:colOff>142875</xdr:colOff>
      <xdr:row>614</xdr:row>
      <xdr:rowOff>85725</xdr:rowOff>
    </xdr:from>
    <xdr:to>
      <xdr:col>8</xdr:col>
      <xdr:colOff>1474875</xdr:colOff>
      <xdr:row>614</xdr:row>
      <xdr:rowOff>1417725</xdr:rowOff>
    </xdr:to>
    <xdr:pic>
      <xdr:nvPicPr>
        <xdr:cNvPr id="1022" name="Имя " descr="Descr "/>
        <xdr:cNvPicPr>
          <a:picLocks noChangeAspect="1"/>
        </xdr:cNvPicPr>
      </xdr:nvPicPr>
      <xdr:blipFill>
        <a:blip xmlns:r="http://schemas.openxmlformats.org/officeDocument/2006/relationships" r:embed="rId460"/>
        <a:stretch>
          <a:fillRect/>
        </a:stretch>
      </xdr:blipFill>
      <xdr:spPr>
        <a:xfrm>
          <a:off x="5257800" y="99736275"/>
          <a:ext cx="1332000" cy="1332000"/>
        </a:xfrm>
        <a:prstGeom prst="rect">
          <a:avLst/>
        </a:prstGeom>
        <a:ln w="9525">
          <a:solidFill>
            <a:srgbClr val="000000"/>
          </a:solidFill>
          <a:prstDash val="solid"/>
        </a:ln>
      </xdr:spPr>
    </xdr:pic>
    <xdr:clientData/>
  </xdr:twoCellAnchor>
  <xdr:twoCellAnchor>
    <xdr:from>
      <xdr:col>8</xdr:col>
      <xdr:colOff>142875</xdr:colOff>
      <xdr:row>616</xdr:row>
      <xdr:rowOff>85725</xdr:rowOff>
    </xdr:from>
    <xdr:to>
      <xdr:col>8</xdr:col>
      <xdr:colOff>1474875</xdr:colOff>
      <xdr:row>616</xdr:row>
      <xdr:rowOff>1417725</xdr:rowOff>
    </xdr:to>
    <xdr:pic>
      <xdr:nvPicPr>
        <xdr:cNvPr id="1023" name="Имя " descr="Descr "/>
        <xdr:cNvPicPr>
          <a:picLocks noChangeAspect="1"/>
        </xdr:cNvPicPr>
      </xdr:nvPicPr>
      <xdr:blipFill>
        <a:blip xmlns:r="http://schemas.openxmlformats.org/officeDocument/2006/relationships" r:embed="rId461"/>
        <a:stretch>
          <a:fillRect/>
        </a:stretch>
      </xdr:blipFill>
      <xdr:spPr>
        <a:xfrm>
          <a:off x="5257800" y="101260275"/>
          <a:ext cx="1332000" cy="1332000"/>
        </a:xfrm>
        <a:prstGeom prst="rect">
          <a:avLst/>
        </a:prstGeom>
        <a:ln w="9525">
          <a:solidFill>
            <a:srgbClr val="000000"/>
          </a:solidFill>
          <a:prstDash val="solid"/>
        </a:ln>
      </xdr:spPr>
    </xdr:pic>
    <xdr:clientData/>
  </xdr:twoCellAnchor>
  <xdr:twoCellAnchor>
    <xdr:from>
      <xdr:col>8</xdr:col>
      <xdr:colOff>142875</xdr:colOff>
      <xdr:row>629</xdr:row>
      <xdr:rowOff>85725</xdr:rowOff>
    </xdr:from>
    <xdr:to>
      <xdr:col>8</xdr:col>
      <xdr:colOff>1474875</xdr:colOff>
      <xdr:row>629</xdr:row>
      <xdr:rowOff>1417725</xdr:rowOff>
    </xdr:to>
    <xdr:pic>
      <xdr:nvPicPr>
        <xdr:cNvPr id="1024" name="Имя " descr="Descr "/>
        <xdr:cNvPicPr>
          <a:picLocks noChangeAspect="1"/>
        </xdr:cNvPicPr>
      </xdr:nvPicPr>
      <xdr:blipFill>
        <a:blip xmlns:r="http://schemas.openxmlformats.org/officeDocument/2006/relationships" r:embed="rId462"/>
        <a:stretch>
          <a:fillRect/>
        </a:stretch>
      </xdr:blipFill>
      <xdr:spPr>
        <a:xfrm>
          <a:off x="5257800" y="102784275"/>
          <a:ext cx="1332000" cy="1332000"/>
        </a:xfrm>
        <a:prstGeom prst="rect">
          <a:avLst/>
        </a:prstGeom>
        <a:ln w="9525">
          <a:solidFill>
            <a:srgbClr val="000000"/>
          </a:solidFill>
          <a:prstDash val="solid"/>
        </a:ln>
      </xdr:spPr>
    </xdr:pic>
    <xdr:clientData/>
  </xdr:twoCellAnchor>
  <xdr:twoCellAnchor>
    <xdr:from>
      <xdr:col>8</xdr:col>
      <xdr:colOff>152400</xdr:colOff>
      <xdr:row>37</xdr:row>
      <xdr:rowOff>85725</xdr:rowOff>
    </xdr:from>
    <xdr:to>
      <xdr:col>8</xdr:col>
      <xdr:colOff>1484400</xdr:colOff>
      <xdr:row>37</xdr:row>
      <xdr:rowOff>1417725</xdr:rowOff>
    </xdr:to>
    <xdr:pic>
      <xdr:nvPicPr>
        <xdr:cNvPr id="1271" name="Имя " descr="Descr "/>
        <xdr:cNvPicPr>
          <a:picLocks noChangeAspect="1"/>
        </xdr:cNvPicPr>
      </xdr:nvPicPr>
      <xdr:blipFill>
        <a:blip xmlns:r="http://schemas.openxmlformats.org/officeDocument/2006/relationships" r:embed="rId463"/>
        <a:stretch>
          <a:fillRect/>
        </a:stretch>
      </xdr:blipFill>
      <xdr:spPr>
        <a:xfrm>
          <a:off x="5267325" y="676275"/>
          <a:ext cx="1332000" cy="1332000"/>
        </a:xfrm>
        <a:prstGeom prst="rect">
          <a:avLst/>
        </a:prstGeom>
        <a:ln w="9525">
          <a:solidFill>
            <a:srgbClr val="000000"/>
          </a:solidFill>
          <a:prstDash val="solid"/>
        </a:ln>
      </xdr:spPr>
    </xdr:pic>
    <xdr:clientData/>
  </xdr:twoCellAnchor>
  <xdr:twoCellAnchor>
    <xdr:from>
      <xdr:col>8</xdr:col>
      <xdr:colOff>152400</xdr:colOff>
      <xdr:row>42</xdr:row>
      <xdr:rowOff>85725</xdr:rowOff>
    </xdr:from>
    <xdr:to>
      <xdr:col>8</xdr:col>
      <xdr:colOff>1484400</xdr:colOff>
      <xdr:row>42</xdr:row>
      <xdr:rowOff>1417725</xdr:rowOff>
    </xdr:to>
    <xdr:pic>
      <xdr:nvPicPr>
        <xdr:cNvPr id="1272" name="Имя " descr="Descr "/>
        <xdr:cNvPicPr>
          <a:picLocks noChangeAspect="1"/>
        </xdr:cNvPicPr>
      </xdr:nvPicPr>
      <xdr:blipFill>
        <a:blip xmlns:r="http://schemas.openxmlformats.org/officeDocument/2006/relationships" r:embed="rId464"/>
        <a:stretch>
          <a:fillRect/>
        </a:stretch>
      </xdr:blipFill>
      <xdr:spPr>
        <a:xfrm>
          <a:off x="5267325" y="2200275"/>
          <a:ext cx="1332000" cy="1332000"/>
        </a:xfrm>
        <a:prstGeom prst="rect">
          <a:avLst/>
        </a:prstGeom>
        <a:ln w="9525">
          <a:solidFill>
            <a:srgbClr val="000000"/>
          </a:solidFill>
          <a:prstDash val="solid"/>
        </a:ln>
      </xdr:spPr>
    </xdr:pic>
    <xdr:clientData/>
  </xdr:twoCellAnchor>
  <xdr:twoCellAnchor>
    <xdr:from>
      <xdr:col>8</xdr:col>
      <xdr:colOff>152400</xdr:colOff>
      <xdr:row>46</xdr:row>
      <xdr:rowOff>85725</xdr:rowOff>
    </xdr:from>
    <xdr:to>
      <xdr:col>8</xdr:col>
      <xdr:colOff>1484400</xdr:colOff>
      <xdr:row>46</xdr:row>
      <xdr:rowOff>1417725</xdr:rowOff>
    </xdr:to>
    <xdr:pic>
      <xdr:nvPicPr>
        <xdr:cNvPr id="1273" name="Имя " descr="Descr "/>
        <xdr:cNvPicPr>
          <a:picLocks noChangeAspect="1"/>
        </xdr:cNvPicPr>
      </xdr:nvPicPr>
      <xdr:blipFill>
        <a:blip xmlns:r="http://schemas.openxmlformats.org/officeDocument/2006/relationships" r:embed="rId465"/>
        <a:stretch>
          <a:fillRect/>
        </a:stretch>
      </xdr:blipFill>
      <xdr:spPr>
        <a:xfrm>
          <a:off x="5267325" y="3724275"/>
          <a:ext cx="1332000" cy="1332000"/>
        </a:xfrm>
        <a:prstGeom prst="rect">
          <a:avLst/>
        </a:prstGeom>
        <a:ln w="9525">
          <a:solidFill>
            <a:srgbClr val="000000"/>
          </a:solidFill>
          <a:prstDash val="solid"/>
        </a:ln>
      </xdr:spPr>
    </xdr:pic>
    <xdr:clientData/>
  </xdr:twoCellAnchor>
  <xdr:twoCellAnchor>
    <xdr:from>
      <xdr:col>8</xdr:col>
      <xdr:colOff>152400</xdr:colOff>
      <xdr:row>50</xdr:row>
      <xdr:rowOff>85725</xdr:rowOff>
    </xdr:from>
    <xdr:to>
      <xdr:col>8</xdr:col>
      <xdr:colOff>1484400</xdr:colOff>
      <xdr:row>50</xdr:row>
      <xdr:rowOff>1417725</xdr:rowOff>
    </xdr:to>
    <xdr:pic>
      <xdr:nvPicPr>
        <xdr:cNvPr id="1274" name="Имя " descr="Descr "/>
        <xdr:cNvPicPr>
          <a:picLocks noChangeAspect="1"/>
        </xdr:cNvPicPr>
      </xdr:nvPicPr>
      <xdr:blipFill>
        <a:blip xmlns:r="http://schemas.openxmlformats.org/officeDocument/2006/relationships" r:embed="rId466"/>
        <a:stretch>
          <a:fillRect/>
        </a:stretch>
      </xdr:blipFill>
      <xdr:spPr>
        <a:xfrm>
          <a:off x="5267325" y="5248275"/>
          <a:ext cx="1332000" cy="1332000"/>
        </a:xfrm>
        <a:prstGeom prst="rect">
          <a:avLst/>
        </a:prstGeom>
        <a:ln w="9525">
          <a:solidFill>
            <a:srgbClr val="000000"/>
          </a:solidFill>
          <a:prstDash val="solid"/>
        </a:ln>
      </xdr:spPr>
    </xdr:pic>
    <xdr:clientData/>
  </xdr:twoCellAnchor>
  <xdr:twoCellAnchor>
    <xdr:from>
      <xdr:col>8</xdr:col>
      <xdr:colOff>152400</xdr:colOff>
      <xdr:row>53</xdr:row>
      <xdr:rowOff>85725</xdr:rowOff>
    </xdr:from>
    <xdr:to>
      <xdr:col>8</xdr:col>
      <xdr:colOff>1484400</xdr:colOff>
      <xdr:row>53</xdr:row>
      <xdr:rowOff>1417725</xdr:rowOff>
    </xdr:to>
    <xdr:pic>
      <xdr:nvPicPr>
        <xdr:cNvPr id="1275" name="Имя " descr="Descr "/>
        <xdr:cNvPicPr>
          <a:picLocks noChangeAspect="1"/>
        </xdr:cNvPicPr>
      </xdr:nvPicPr>
      <xdr:blipFill>
        <a:blip xmlns:r="http://schemas.openxmlformats.org/officeDocument/2006/relationships" r:embed="rId467"/>
        <a:stretch>
          <a:fillRect/>
        </a:stretch>
      </xdr:blipFill>
      <xdr:spPr>
        <a:xfrm>
          <a:off x="5267325" y="6772275"/>
          <a:ext cx="1332000" cy="1332000"/>
        </a:xfrm>
        <a:prstGeom prst="rect">
          <a:avLst/>
        </a:prstGeom>
        <a:ln w="9525">
          <a:solidFill>
            <a:srgbClr val="000000"/>
          </a:solidFill>
          <a:prstDash val="solid"/>
        </a:ln>
      </xdr:spPr>
    </xdr:pic>
    <xdr:clientData/>
  </xdr:twoCellAnchor>
  <xdr:twoCellAnchor>
    <xdr:from>
      <xdr:col>8</xdr:col>
      <xdr:colOff>152400</xdr:colOff>
      <xdr:row>56</xdr:row>
      <xdr:rowOff>85725</xdr:rowOff>
    </xdr:from>
    <xdr:to>
      <xdr:col>8</xdr:col>
      <xdr:colOff>1484400</xdr:colOff>
      <xdr:row>56</xdr:row>
      <xdr:rowOff>1417725</xdr:rowOff>
    </xdr:to>
    <xdr:pic>
      <xdr:nvPicPr>
        <xdr:cNvPr id="1276" name="Имя " descr="Descr "/>
        <xdr:cNvPicPr>
          <a:picLocks noChangeAspect="1"/>
        </xdr:cNvPicPr>
      </xdr:nvPicPr>
      <xdr:blipFill>
        <a:blip xmlns:r="http://schemas.openxmlformats.org/officeDocument/2006/relationships" r:embed="rId468"/>
        <a:stretch>
          <a:fillRect/>
        </a:stretch>
      </xdr:blipFill>
      <xdr:spPr>
        <a:xfrm>
          <a:off x="5267325" y="8296275"/>
          <a:ext cx="1332000" cy="1332000"/>
        </a:xfrm>
        <a:prstGeom prst="rect">
          <a:avLst/>
        </a:prstGeom>
        <a:ln w="9525">
          <a:solidFill>
            <a:srgbClr val="000000"/>
          </a:solidFill>
          <a:prstDash val="solid"/>
        </a:ln>
      </xdr:spPr>
    </xdr:pic>
    <xdr:clientData/>
  </xdr:twoCellAnchor>
  <xdr:twoCellAnchor>
    <xdr:from>
      <xdr:col>8</xdr:col>
      <xdr:colOff>152400</xdr:colOff>
      <xdr:row>66</xdr:row>
      <xdr:rowOff>85725</xdr:rowOff>
    </xdr:from>
    <xdr:to>
      <xdr:col>8</xdr:col>
      <xdr:colOff>1484400</xdr:colOff>
      <xdr:row>66</xdr:row>
      <xdr:rowOff>1417725</xdr:rowOff>
    </xdr:to>
    <xdr:pic>
      <xdr:nvPicPr>
        <xdr:cNvPr id="1277" name="Имя " descr="Descr "/>
        <xdr:cNvPicPr>
          <a:picLocks noChangeAspect="1"/>
        </xdr:cNvPicPr>
      </xdr:nvPicPr>
      <xdr:blipFill>
        <a:blip xmlns:r="http://schemas.openxmlformats.org/officeDocument/2006/relationships" r:embed="rId469"/>
        <a:stretch>
          <a:fillRect/>
        </a:stretch>
      </xdr:blipFill>
      <xdr:spPr>
        <a:xfrm>
          <a:off x="5267325" y="9820275"/>
          <a:ext cx="1332000" cy="1332000"/>
        </a:xfrm>
        <a:prstGeom prst="rect">
          <a:avLst/>
        </a:prstGeom>
        <a:ln w="9525">
          <a:solidFill>
            <a:srgbClr val="000000"/>
          </a:solidFill>
          <a:prstDash val="solid"/>
        </a:ln>
      </xdr:spPr>
    </xdr:pic>
    <xdr:clientData/>
  </xdr:twoCellAnchor>
  <xdr:twoCellAnchor>
    <xdr:from>
      <xdr:col>8</xdr:col>
      <xdr:colOff>152400</xdr:colOff>
      <xdr:row>92</xdr:row>
      <xdr:rowOff>85725</xdr:rowOff>
    </xdr:from>
    <xdr:to>
      <xdr:col>8</xdr:col>
      <xdr:colOff>1484400</xdr:colOff>
      <xdr:row>92</xdr:row>
      <xdr:rowOff>1417725</xdr:rowOff>
    </xdr:to>
    <xdr:pic>
      <xdr:nvPicPr>
        <xdr:cNvPr id="1278" name="Имя " descr="Descr "/>
        <xdr:cNvPicPr>
          <a:picLocks noChangeAspect="1"/>
        </xdr:cNvPicPr>
      </xdr:nvPicPr>
      <xdr:blipFill>
        <a:blip xmlns:r="http://schemas.openxmlformats.org/officeDocument/2006/relationships" r:embed="rId470"/>
        <a:stretch>
          <a:fillRect/>
        </a:stretch>
      </xdr:blipFill>
      <xdr:spPr>
        <a:xfrm>
          <a:off x="5267325" y="11344275"/>
          <a:ext cx="1332000" cy="1332000"/>
        </a:xfrm>
        <a:prstGeom prst="rect">
          <a:avLst/>
        </a:prstGeom>
        <a:ln w="9525">
          <a:solidFill>
            <a:srgbClr val="000000"/>
          </a:solidFill>
          <a:prstDash val="solid"/>
        </a:ln>
      </xdr:spPr>
    </xdr:pic>
    <xdr:clientData/>
  </xdr:twoCellAnchor>
  <xdr:twoCellAnchor>
    <xdr:from>
      <xdr:col>8</xdr:col>
      <xdr:colOff>152400</xdr:colOff>
      <xdr:row>124</xdr:row>
      <xdr:rowOff>85725</xdr:rowOff>
    </xdr:from>
    <xdr:to>
      <xdr:col>8</xdr:col>
      <xdr:colOff>1484400</xdr:colOff>
      <xdr:row>124</xdr:row>
      <xdr:rowOff>1417725</xdr:rowOff>
    </xdr:to>
    <xdr:pic>
      <xdr:nvPicPr>
        <xdr:cNvPr id="1279" name="Имя " descr="Descr "/>
        <xdr:cNvPicPr>
          <a:picLocks noChangeAspect="1"/>
        </xdr:cNvPicPr>
      </xdr:nvPicPr>
      <xdr:blipFill>
        <a:blip xmlns:r="http://schemas.openxmlformats.org/officeDocument/2006/relationships" r:embed="rId471"/>
        <a:stretch>
          <a:fillRect/>
        </a:stretch>
      </xdr:blipFill>
      <xdr:spPr>
        <a:xfrm>
          <a:off x="5267325" y="12868275"/>
          <a:ext cx="1332000" cy="1332000"/>
        </a:xfrm>
        <a:prstGeom prst="rect">
          <a:avLst/>
        </a:prstGeom>
        <a:ln w="9525">
          <a:solidFill>
            <a:srgbClr val="000000"/>
          </a:solidFill>
          <a:prstDash val="solid"/>
        </a:ln>
      </xdr:spPr>
    </xdr:pic>
    <xdr:clientData/>
  </xdr:twoCellAnchor>
  <xdr:twoCellAnchor>
    <xdr:from>
      <xdr:col>8</xdr:col>
      <xdr:colOff>152400</xdr:colOff>
      <xdr:row>132</xdr:row>
      <xdr:rowOff>85725</xdr:rowOff>
    </xdr:from>
    <xdr:to>
      <xdr:col>8</xdr:col>
      <xdr:colOff>1484400</xdr:colOff>
      <xdr:row>132</xdr:row>
      <xdr:rowOff>1417725</xdr:rowOff>
    </xdr:to>
    <xdr:pic>
      <xdr:nvPicPr>
        <xdr:cNvPr id="1280" name="Имя " descr="Descr "/>
        <xdr:cNvPicPr>
          <a:picLocks noChangeAspect="1"/>
        </xdr:cNvPicPr>
      </xdr:nvPicPr>
      <xdr:blipFill>
        <a:blip xmlns:r="http://schemas.openxmlformats.org/officeDocument/2006/relationships" r:embed="rId472"/>
        <a:stretch>
          <a:fillRect/>
        </a:stretch>
      </xdr:blipFill>
      <xdr:spPr>
        <a:xfrm>
          <a:off x="5267325" y="14392275"/>
          <a:ext cx="1332000" cy="1332000"/>
        </a:xfrm>
        <a:prstGeom prst="rect">
          <a:avLst/>
        </a:prstGeom>
        <a:ln w="9525">
          <a:solidFill>
            <a:srgbClr val="000000"/>
          </a:solidFill>
          <a:prstDash val="solid"/>
        </a:ln>
      </xdr:spPr>
    </xdr:pic>
    <xdr:clientData/>
  </xdr:twoCellAnchor>
  <xdr:twoCellAnchor>
    <xdr:from>
      <xdr:col>8</xdr:col>
      <xdr:colOff>152400</xdr:colOff>
      <xdr:row>146</xdr:row>
      <xdr:rowOff>85725</xdr:rowOff>
    </xdr:from>
    <xdr:to>
      <xdr:col>8</xdr:col>
      <xdr:colOff>1484400</xdr:colOff>
      <xdr:row>146</xdr:row>
      <xdr:rowOff>1417725</xdr:rowOff>
    </xdr:to>
    <xdr:pic>
      <xdr:nvPicPr>
        <xdr:cNvPr id="1281" name="Имя " descr="Descr "/>
        <xdr:cNvPicPr>
          <a:picLocks noChangeAspect="1"/>
        </xdr:cNvPicPr>
      </xdr:nvPicPr>
      <xdr:blipFill>
        <a:blip xmlns:r="http://schemas.openxmlformats.org/officeDocument/2006/relationships" r:embed="rId473"/>
        <a:stretch>
          <a:fillRect/>
        </a:stretch>
      </xdr:blipFill>
      <xdr:spPr>
        <a:xfrm>
          <a:off x="5267325" y="15916275"/>
          <a:ext cx="1332000" cy="1332000"/>
        </a:xfrm>
        <a:prstGeom prst="rect">
          <a:avLst/>
        </a:prstGeom>
        <a:ln w="9525">
          <a:solidFill>
            <a:srgbClr val="000000"/>
          </a:solidFill>
          <a:prstDash val="solid"/>
        </a:ln>
      </xdr:spPr>
    </xdr:pic>
    <xdr:clientData/>
  </xdr:twoCellAnchor>
  <xdr:twoCellAnchor>
    <xdr:from>
      <xdr:col>8</xdr:col>
      <xdr:colOff>152400</xdr:colOff>
      <xdr:row>187</xdr:row>
      <xdr:rowOff>85725</xdr:rowOff>
    </xdr:from>
    <xdr:to>
      <xdr:col>8</xdr:col>
      <xdr:colOff>1484400</xdr:colOff>
      <xdr:row>187</xdr:row>
      <xdr:rowOff>1417725</xdr:rowOff>
    </xdr:to>
    <xdr:pic>
      <xdr:nvPicPr>
        <xdr:cNvPr id="1282" name="Имя " descr="Descr "/>
        <xdr:cNvPicPr>
          <a:picLocks noChangeAspect="1"/>
        </xdr:cNvPicPr>
      </xdr:nvPicPr>
      <xdr:blipFill>
        <a:blip xmlns:r="http://schemas.openxmlformats.org/officeDocument/2006/relationships" r:embed="rId474"/>
        <a:stretch>
          <a:fillRect/>
        </a:stretch>
      </xdr:blipFill>
      <xdr:spPr>
        <a:xfrm>
          <a:off x="5267325" y="17440275"/>
          <a:ext cx="1332000" cy="1332000"/>
        </a:xfrm>
        <a:prstGeom prst="rect">
          <a:avLst/>
        </a:prstGeom>
        <a:ln w="9525">
          <a:solidFill>
            <a:srgbClr val="000000"/>
          </a:solidFill>
          <a:prstDash val="solid"/>
        </a:ln>
      </xdr:spPr>
    </xdr:pic>
    <xdr:clientData/>
  </xdr:twoCellAnchor>
  <xdr:twoCellAnchor>
    <xdr:from>
      <xdr:col>8</xdr:col>
      <xdr:colOff>152400</xdr:colOff>
      <xdr:row>203</xdr:row>
      <xdr:rowOff>85725</xdr:rowOff>
    </xdr:from>
    <xdr:to>
      <xdr:col>8</xdr:col>
      <xdr:colOff>1484400</xdr:colOff>
      <xdr:row>203</xdr:row>
      <xdr:rowOff>1417725</xdr:rowOff>
    </xdr:to>
    <xdr:pic>
      <xdr:nvPicPr>
        <xdr:cNvPr id="1283" name="Имя " descr="Descr "/>
        <xdr:cNvPicPr>
          <a:picLocks noChangeAspect="1"/>
        </xdr:cNvPicPr>
      </xdr:nvPicPr>
      <xdr:blipFill>
        <a:blip xmlns:r="http://schemas.openxmlformats.org/officeDocument/2006/relationships" r:embed="rId475"/>
        <a:stretch>
          <a:fillRect/>
        </a:stretch>
      </xdr:blipFill>
      <xdr:spPr>
        <a:xfrm>
          <a:off x="5267325" y="18964275"/>
          <a:ext cx="1332000" cy="1332000"/>
        </a:xfrm>
        <a:prstGeom prst="rect">
          <a:avLst/>
        </a:prstGeom>
        <a:ln w="9525">
          <a:solidFill>
            <a:srgbClr val="000000"/>
          </a:solidFill>
          <a:prstDash val="solid"/>
        </a:ln>
      </xdr:spPr>
    </xdr:pic>
    <xdr:clientData/>
  </xdr:twoCellAnchor>
  <xdr:twoCellAnchor>
    <xdr:from>
      <xdr:col>8</xdr:col>
      <xdr:colOff>152400</xdr:colOff>
      <xdr:row>240</xdr:row>
      <xdr:rowOff>85725</xdr:rowOff>
    </xdr:from>
    <xdr:to>
      <xdr:col>8</xdr:col>
      <xdr:colOff>1484400</xdr:colOff>
      <xdr:row>240</xdr:row>
      <xdr:rowOff>1417725</xdr:rowOff>
    </xdr:to>
    <xdr:pic>
      <xdr:nvPicPr>
        <xdr:cNvPr id="1284" name="Имя " descr="Descr "/>
        <xdr:cNvPicPr>
          <a:picLocks noChangeAspect="1"/>
        </xdr:cNvPicPr>
      </xdr:nvPicPr>
      <xdr:blipFill>
        <a:blip xmlns:r="http://schemas.openxmlformats.org/officeDocument/2006/relationships" r:embed="rId476"/>
        <a:stretch>
          <a:fillRect/>
        </a:stretch>
      </xdr:blipFill>
      <xdr:spPr>
        <a:xfrm>
          <a:off x="5267325" y="20488275"/>
          <a:ext cx="1332000" cy="1332000"/>
        </a:xfrm>
        <a:prstGeom prst="rect">
          <a:avLst/>
        </a:prstGeom>
        <a:ln w="9525">
          <a:solidFill>
            <a:srgbClr val="000000"/>
          </a:solidFill>
          <a:prstDash val="solid"/>
        </a:ln>
      </xdr:spPr>
    </xdr:pic>
    <xdr:clientData/>
  </xdr:twoCellAnchor>
  <xdr:twoCellAnchor>
    <xdr:from>
      <xdr:col>8</xdr:col>
      <xdr:colOff>152400</xdr:colOff>
      <xdr:row>278</xdr:row>
      <xdr:rowOff>85725</xdr:rowOff>
    </xdr:from>
    <xdr:to>
      <xdr:col>8</xdr:col>
      <xdr:colOff>1484400</xdr:colOff>
      <xdr:row>278</xdr:row>
      <xdr:rowOff>1417725</xdr:rowOff>
    </xdr:to>
    <xdr:pic>
      <xdr:nvPicPr>
        <xdr:cNvPr id="1285" name="Имя " descr="Descr "/>
        <xdr:cNvPicPr>
          <a:picLocks noChangeAspect="1"/>
        </xdr:cNvPicPr>
      </xdr:nvPicPr>
      <xdr:blipFill>
        <a:blip xmlns:r="http://schemas.openxmlformats.org/officeDocument/2006/relationships" r:embed="rId477"/>
        <a:stretch>
          <a:fillRect/>
        </a:stretch>
      </xdr:blipFill>
      <xdr:spPr>
        <a:xfrm>
          <a:off x="5267325" y="22012275"/>
          <a:ext cx="1332000" cy="1332000"/>
        </a:xfrm>
        <a:prstGeom prst="rect">
          <a:avLst/>
        </a:prstGeom>
        <a:ln w="9525">
          <a:solidFill>
            <a:srgbClr val="000000"/>
          </a:solidFill>
          <a:prstDash val="solid"/>
        </a:ln>
      </xdr:spPr>
    </xdr:pic>
    <xdr:clientData/>
  </xdr:twoCellAnchor>
  <xdr:twoCellAnchor>
    <xdr:from>
      <xdr:col>8</xdr:col>
      <xdr:colOff>152400</xdr:colOff>
      <xdr:row>309</xdr:row>
      <xdr:rowOff>85725</xdr:rowOff>
    </xdr:from>
    <xdr:to>
      <xdr:col>8</xdr:col>
      <xdr:colOff>1484400</xdr:colOff>
      <xdr:row>309</xdr:row>
      <xdr:rowOff>1417725</xdr:rowOff>
    </xdr:to>
    <xdr:pic>
      <xdr:nvPicPr>
        <xdr:cNvPr id="1286" name="Имя " descr="Descr "/>
        <xdr:cNvPicPr>
          <a:picLocks noChangeAspect="1"/>
        </xdr:cNvPicPr>
      </xdr:nvPicPr>
      <xdr:blipFill>
        <a:blip xmlns:r="http://schemas.openxmlformats.org/officeDocument/2006/relationships" r:embed="rId478"/>
        <a:stretch>
          <a:fillRect/>
        </a:stretch>
      </xdr:blipFill>
      <xdr:spPr>
        <a:xfrm>
          <a:off x="5267325" y="23536275"/>
          <a:ext cx="1332000" cy="1332000"/>
        </a:xfrm>
        <a:prstGeom prst="rect">
          <a:avLst/>
        </a:prstGeom>
        <a:ln w="9525">
          <a:solidFill>
            <a:srgbClr val="000000"/>
          </a:solidFill>
          <a:prstDash val="solid"/>
        </a:ln>
      </xdr:spPr>
    </xdr:pic>
    <xdr:clientData/>
  </xdr:twoCellAnchor>
  <xdr:twoCellAnchor>
    <xdr:from>
      <xdr:col>8</xdr:col>
      <xdr:colOff>152400</xdr:colOff>
      <xdr:row>314</xdr:row>
      <xdr:rowOff>85725</xdr:rowOff>
    </xdr:from>
    <xdr:to>
      <xdr:col>8</xdr:col>
      <xdr:colOff>1484400</xdr:colOff>
      <xdr:row>314</xdr:row>
      <xdr:rowOff>1417725</xdr:rowOff>
    </xdr:to>
    <xdr:pic>
      <xdr:nvPicPr>
        <xdr:cNvPr id="1287" name="Имя " descr="Descr "/>
        <xdr:cNvPicPr>
          <a:picLocks noChangeAspect="1"/>
        </xdr:cNvPicPr>
      </xdr:nvPicPr>
      <xdr:blipFill>
        <a:blip xmlns:r="http://schemas.openxmlformats.org/officeDocument/2006/relationships" r:embed="rId479"/>
        <a:stretch>
          <a:fillRect/>
        </a:stretch>
      </xdr:blipFill>
      <xdr:spPr>
        <a:xfrm>
          <a:off x="5267325" y="25060275"/>
          <a:ext cx="1332000" cy="1332000"/>
        </a:xfrm>
        <a:prstGeom prst="rect">
          <a:avLst/>
        </a:prstGeom>
        <a:ln w="9525">
          <a:solidFill>
            <a:srgbClr val="000000"/>
          </a:solidFill>
          <a:prstDash val="solid"/>
        </a:ln>
      </xdr:spPr>
    </xdr:pic>
    <xdr:clientData/>
  </xdr:twoCellAnchor>
  <xdr:twoCellAnchor>
    <xdr:from>
      <xdr:col>8</xdr:col>
      <xdr:colOff>152400</xdr:colOff>
      <xdr:row>318</xdr:row>
      <xdr:rowOff>85725</xdr:rowOff>
    </xdr:from>
    <xdr:to>
      <xdr:col>8</xdr:col>
      <xdr:colOff>1484400</xdr:colOff>
      <xdr:row>318</xdr:row>
      <xdr:rowOff>1417725</xdr:rowOff>
    </xdr:to>
    <xdr:pic>
      <xdr:nvPicPr>
        <xdr:cNvPr id="1288" name="Имя " descr="Descr "/>
        <xdr:cNvPicPr>
          <a:picLocks noChangeAspect="1"/>
        </xdr:cNvPicPr>
      </xdr:nvPicPr>
      <xdr:blipFill>
        <a:blip xmlns:r="http://schemas.openxmlformats.org/officeDocument/2006/relationships" r:embed="rId480"/>
        <a:stretch>
          <a:fillRect/>
        </a:stretch>
      </xdr:blipFill>
      <xdr:spPr>
        <a:xfrm>
          <a:off x="5267325" y="26584275"/>
          <a:ext cx="1332000" cy="1332000"/>
        </a:xfrm>
        <a:prstGeom prst="rect">
          <a:avLst/>
        </a:prstGeom>
        <a:ln w="9525">
          <a:solidFill>
            <a:srgbClr val="000000"/>
          </a:solidFill>
          <a:prstDash val="solid"/>
        </a:ln>
      </xdr:spPr>
    </xdr:pic>
    <xdr:clientData/>
  </xdr:twoCellAnchor>
  <xdr:twoCellAnchor>
    <xdr:from>
      <xdr:col>8</xdr:col>
      <xdr:colOff>152400</xdr:colOff>
      <xdr:row>328</xdr:row>
      <xdr:rowOff>85725</xdr:rowOff>
    </xdr:from>
    <xdr:to>
      <xdr:col>8</xdr:col>
      <xdr:colOff>1484400</xdr:colOff>
      <xdr:row>328</xdr:row>
      <xdr:rowOff>1417725</xdr:rowOff>
    </xdr:to>
    <xdr:pic>
      <xdr:nvPicPr>
        <xdr:cNvPr id="1289" name="Имя " descr="Descr "/>
        <xdr:cNvPicPr>
          <a:picLocks noChangeAspect="1"/>
        </xdr:cNvPicPr>
      </xdr:nvPicPr>
      <xdr:blipFill>
        <a:blip xmlns:r="http://schemas.openxmlformats.org/officeDocument/2006/relationships" r:embed="rId481"/>
        <a:stretch>
          <a:fillRect/>
        </a:stretch>
      </xdr:blipFill>
      <xdr:spPr>
        <a:xfrm>
          <a:off x="5267325" y="28108275"/>
          <a:ext cx="1332000" cy="1332000"/>
        </a:xfrm>
        <a:prstGeom prst="rect">
          <a:avLst/>
        </a:prstGeom>
        <a:ln w="9525">
          <a:solidFill>
            <a:srgbClr val="000000"/>
          </a:solidFill>
          <a:prstDash val="solid"/>
        </a:ln>
      </xdr:spPr>
    </xdr:pic>
    <xdr:clientData/>
  </xdr:twoCellAnchor>
  <xdr:twoCellAnchor>
    <xdr:from>
      <xdr:col>8</xdr:col>
      <xdr:colOff>152400</xdr:colOff>
      <xdr:row>340</xdr:row>
      <xdr:rowOff>85725</xdr:rowOff>
    </xdr:from>
    <xdr:to>
      <xdr:col>8</xdr:col>
      <xdr:colOff>1484400</xdr:colOff>
      <xdr:row>340</xdr:row>
      <xdr:rowOff>1417725</xdr:rowOff>
    </xdr:to>
    <xdr:pic>
      <xdr:nvPicPr>
        <xdr:cNvPr id="1290" name="Имя " descr="Descr "/>
        <xdr:cNvPicPr>
          <a:picLocks noChangeAspect="1"/>
        </xdr:cNvPicPr>
      </xdr:nvPicPr>
      <xdr:blipFill>
        <a:blip xmlns:r="http://schemas.openxmlformats.org/officeDocument/2006/relationships" r:embed="rId482"/>
        <a:stretch>
          <a:fillRect/>
        </a:stretch>
      </xdr:blipFill>
      <xdr:spPr>
        <a:xfrm>
          <a:off x="5267325" y="29632275"/>
          <a:ext cx="1332000" cy="1332000"/>
        </a:xfrm>
        <a:prstGeom prst="rect">
          <a:avLst/>
        </a:prstGeom>
        <a:ln w="9525">
          <a:solidFill>
            <a:srgbClr val="000000"/>
          </a:solidFill>
          <a:prstDash val="solid"/>
        </a:ln>
      </xdr:spPr>
    </xdr:pic>
    <xdr:clientData/>
  </xdr:twoCellAnchor>
  <xdr:twoCellAnchor>
    <xdr:from>
      <xdr:col>8</xdr:col>
      <xdr:colOff>152400</xdr:colOff>
      <xdr:row>341</xdr:row>
      <xdr:rowOff>85725</xdr:rowOff>
    </xdr:from>
    <xdr:to>
      <xdr:col>8</xdr:col>
      <xdr:colOff>1484400</xdr:colOff>
      <xdr:row>341</xdr:row>
      <xdr:rowOff>1417725</xdr:rowOff>
    </xdr:to>
    <xdr:pic>
      <xdr:nvPicPr>
        <xdr:cNvPr id="1291" name="Имя " descr="Descr "/>
        <xdr:cNvPicPr>
          <a:picLocks noChangeAspect="1"/>
        </xdr:cNvPicPr>
      </xdr:nvPicPr>
      <xdr:blipFill>
        <a:blip xmlns:r="http://schemas.openxmlformats.org/officeDocument/2006/relationships" r:embed="rId483"/>
        <a:stretch>
          <a:fillRect/>
        </a:stretch>
      </xdr:blipFill>
      <xdr:spPr>
        <a:xfrm>
          <a:off x="5267325" y="31156275"/>
          <a:ext cx="1332000" cy="1332000"/>
        </a:xfrm>
        <a:prstGeom prst="rect">
          <a:avLst/>
        </a:prstGeom>
        <a:ln w="9525">
          <a:solidFill>
            <a:srgbClr val="000000"/>
          </a:solidFill>
          <a:prstDash val="solid"/>
        </a:ln>
      </xdr:spPr>
    </xdr:pic>
    <xdr:clientData/>
  </xdr:twoCellAnchor>
  <xdr:twoCellAnchor>
    <xdr:from>
      <xdr:col>8</xdr:col>
      <xdr:colOff>152400</xdr:colOff>
      <xdr:row>345</xdr:row>
      <xdr:rowOff>85725</xdr:rowOff>
    </xdr:from>
    <xdr:to>
      <xdr:col>8</xdr:col>
      <xdr:colOff>1484400</xdr:colOff>
      <xdr:row>345</xdr:row>
      <xdr:rowOff>1417725</xdr:rowOff>
    </xdr:to>
    <xdr:pic>
      <xdr:nvPicPr>
        <xdr:cNvPr id="1292" name="Имя " descr="Descr "/>
        <xdr:cNvPicPr>
          <a:picLocks noChangeAspect="1"/>
        </xdr:cNvPicPr>
      </xdr:nvPicPr>
      <xdr:blipFill>
        <a:blip xmlns:r="http://schemas.openxmlformats.org/officeDocument/2006/relationships" r:embed="rId484"/>
        <a:stretch>
          <a:fillRect/>
        </a:stretch>
      </xdr:blipFill>
      <xdr:spPr>
        <a:xfrm>
          <a:off x="5267325" y="32680275"/>
          <a:ext cx="1332000" cy="1332000"/>
        </a:xfrm>
        <a:prstGeom prst="rect">
          <a:avLst/>
        </a:prstGeom>
        <a:ln w="9525">
          <a:solidFill>
            <a:srgbClr val="000000"/>
          </a:solidFill>
          <a:prstDash val="solid"/>
        </a:ln>
      </xdr:spPr>
    </xdr:pic>
    <xdr:clientData/>
  </xdr:twoCellAnchor>
  <xdr:twoCellAnchor>
    <xdr:from>
      <xdr:col>8</xdr:col>
      <xdr:colOff>152400</xdr:colOff>
      <xdr:row>360</xdr:row>
      <xdr:rowOff>85725</xdr:rowOff>
    </xdr:from>
    <xdr:to>
      <xdr:col>8</xdr:col>
      <xdr:colOff>1484400</xdr:colOff>
      <xdr:row>360</xdr:row>
      <xdr:rowOff>1417725</xdr:rowOff>
    </xdr:to>
    <xdr:pic>
      <xdr:nvPicPr>
        <xdr:cNvPr id="1293" name="Имя " descr="Descr "/>
        <xdr:cNvPicPr>
          <a:picLocks noChangeAspect="1"/>
        </xdr:cNvPicPr>
      </xdr:nvPicPr>
      <xdr:blipFill>
        <a:blip xmlns:r="http://schemas.openxmlformats.org/officeDocument/2006/relationships" r:embed="rId485"/>
        <a:stretch>
          <a:fillRect/>
        </a:stretch>
      </xdr:blipFill>
      <xdr:spPr>
        <a:xfrm>
          <a:off x="5267325" y="34204275"/>
          <a:ext cx="1332000" cy="1332000"/>
        </a:xfrm>
        <a:prstGeom prst="rect">
          <a:avLst/>
        </a:prstGeom>
        <a:ln w="9525">
          <a:solidFill>
            <a:srgbClr val="000000"/>
          </a:solidFill>
          <a:prstDash val="solid"/>
        </a:ln>
      </xdr:spPr>
    </xdr:pic>
    <xdr:clientData/>
  </xdr:twoCellAnchor>
  <xdr:twoCellAnchor>
    <xdr:from>
      <xdr:col>8</xdr:col>
      <xdr:colOff>152400</xdr:colOff>
      <xdr:row>367</xdr:row>
      <xdr:rowOff>85725</xdr:rowOff>
    </xdr:from>
    <xdr:to>
      <xdr:col>8</xdr:col>
      <xdr:colOff>1484400</xdr:colOff>
      <xdr:row>367</xdr:row>
      <xdr:rowOff>1417725</xdr:rowOff>
    </xdr:to>
    <xdr:pic>
      <xdr:nvPicPr>
        <xdr:cNvPr id="1294" name="Имя " descr="Descr "/>
        <xdr:cNvPicPr>
          <a:picLocks noChangeAspect="1"/>
        </xdr:cNvPicPr>
      </xdr:nvPicPr>
      <xdr:blipFill>
        <a:blip xmlns:r="http://schemas.openxmlformats.org/officeDocument/2006/relationships" r:embed="rId486"/>
        <a:stretch>
          <a:fillRect/>
        </a:stretch>
      </xdr:blipFill>
      <xdr:spPr>
        <a:xfrm>
          <a:off x="5267325" y="35728275"/>
          <a:ext cx="1332000" cy="1332000"/>
        </a:xfrm>
        <a:prstGeom prst="rect">
          <a:avLst/>
        </a:prstGeom>
        <a:ln w="9525">
          <a:solidFill>
            <a:srgbClr val="000000"/>
          </a:solidFill>
          <a:prstDash val="solid"/>
        </a:ln>
      </xdr:spPr>
    </xdr:pic>
    <xdr:clientData/>
  </xdr:twoCellAnchor>
  <xdr:twoCellAnchor>
    <xdr:from>
      <xdr:col>8</xdr:col>
      <xdr:colOff>152400</xdr:colOff>
      <xdr:row>373</xdr:row>
      <xdr:rowOff>85725</xdr:rowOff>
    </xdr:from>
    <xdr:to>
      <xdr:col>8</xdr:col>
      <xdr:colOff>1484400</xdr:colOff>
      <xdr:row>373</xdr:row>
      <xdr:rowOff>1417725</xdr:rowOff>
    </xdr:to>
    <xdr:pic>
      <xdr:nvPicPr>
        <xdr:cNvPr id="1295" name="Имя " descr="Descr "/>
        <xdr:cNvPicPr>
          <a:picLocks noChangeAspect="1"/>
        </xdr:cNvPicPr>
      </xdr:nvPicPr>
      <xdr:blipFill>
        <a:blip xmlns:r="http://schemas.openxmlformats.org/officeDocument/2006/relationships" r:embed="rId487"/>
        <a:stretch>
          <a:fillRect/>
        </a:stretch>
      </xdr:blipFill>
      <xdr:spPr>
        <a:xfrm>
          <a:off x="5267325" y="37252275"/>
          <a:ext cx="1332000" cy="1332000"/>
        </a:xfrm>
        <a:prstGeom prst="rect">
          <a:avLst/>
        </a:prstGeom>
        <a:ln w="9525">
          <a:solidFill>
            <a:srgbClr val="000000"/>
          </a:solidFill>
          <a:prstDash val="solid"/>
        </a:ln>
      </xdr:spPr>
    </xdr:pic>
    <xdr:clientData/>
  </xdr:twoCellAnchor>
  <xdr:twoCellAnchor>
    <xdr:from>
      <xdr:col>8</xdr:col>
      <xdr:colOff>152400</xdr:colOff>
      <xdr:row>377</xdr:row>
      <xdr:rowOff>85725</xdr:rowOff>
    </xdr:from>
    <xdr:to>
      <xdr:col>8</xdr:col>
      <xdr:colOff>1484400</xdr:colOff>
      <xdr:row>377</xdr:row>
      <xdr:rowOff>1417725</xdr:rowOff>
    </xdr:to>
    <xdr:pic>
      <xdr:nvPicPr>
        <xdr:cNvPr id="1296" name="Имя " descr="Descr "/>
        <xdr:cNvPicPr>
          <a:picLocks noChangeAspect="1"/>
        </xdr:cNvPicPr>
      </xdr:nvPicPr>
      <xdr:blipFill>
        <a:blip xmlns:r="http://schemas.openxmlformats.org/officeDocument/2006/relationships" r:embed="rId488"/>
        <a:stretch>
          <a:fillRect/>
        </a:stretch>
      </xdr:blipFill>
      <xdr:spPr>
        <a:xfrm>
          <a:off x="5267325" y="38776275"/>
          <a:ext cx="1332000" cy="1332000"/>
        </a:xfrm>
        <a:prstGeom prst="rect">
          <a:avLst/>
        </a:prstGeom>
        <a:ln w="9525">
          <a:solidFill>
            <a:srgbClr val="000000"/>
          </a:solidFill>
          <a:prstDash val="solid"/>
        </a:ln>
      </xdr:spPr>
    </xdr:pic>
    <xdr:clientData/>
  </xdr:twoCellAnchor>
  <xdr:twoCellAnchor>
    <xdr:from>
      <xdr:col>8</xdr:col>
      <xdr:colOff>152400</xdr:colOff>
      <xdr:row>386</xdr:row>
      <xdr:rowOff>85725</xdr:rowOff>
    </xdr:from>
    <xdr:to>
      <xdr:col>8</xdr:col>
      <xdr:colOff>1484400</xdr:colOff>
      <xdr:row>386</xdr:row>
      <xdr:rowOff>1417725</xdr:rowOff>
    </xdr:to>
    <xdr:pic>
      <xdr:nvPicPr>
        <xdr:cNvPr id="1297" name="Имя " descr="Descr "/>
        <xdr:cNvPicPr>
          <a:picLocks noChangeAspect="1"/>
        </xdr:cNvPicPr>
      </xdr:nvPicPr>
      <xdr:blipFill>
        <a:blip xmlns:r="http://schemas.openxmlformats.org/officeDocument/2006/relationships" r:embed="rId489"/>
        <a:stretch>
          <a:fillRect/>
        </a:stretch>
      </xdr:blipFill>
      <xdr:spPr>
        <a:xfrm>
          <a:off x="5267325" y="40300275"/>
          <a:ext cx="1332000" cy="1332000"/>
        </a:xfrm>
        <a:prstGeom prst="rect">
          <a:avLst/>
        </a:prstGeom>
        <a:ln w="9525">
          <a:solidFill>
            <a:srgbClr val="000000"/>
          </a:solidFill>
          <a:prstDash val="solid"/>
        </a:ln>
      </xdr:spPr>
    </xdr:pic>
    <xdr:clientData/>
  </xdr:twoCellAnchor>
  <xdr:twoCellAnchor>
    <xdr:from>
      <xdr:col>8</xdr:col>
      <xdr:colOff>152400</xdr:colOff>
      <xdr:row>393</xdr:row>
      <xdr:rowOff>85725</xdr:rowOff>
    </xdr:from>
    <xdr:to>
      <xdr:col>8</xdr:col>
      <xdr:colOff>1484400</xdr:colOff>
      <xdr:row>393</xdr:row>
      <xdr:rowOff>1417725</xdr:rowOff>
    </xdr:to>
    <xdr:pic>
      <xdr:nvPicPr>
        <xdr:cNvPr id="1298" name="Имя " descr="Descr "/>
        <xdr:cNvPicPr>
          <a:picLocks noChangeAspect="1"/>
        </xdr:cNvPicPr>
      </xdr:nvPicPr>
      <xdr:blipFill>
        <a:blip xmlns:r="http://schemas.openxmlformats.org/officeDocument/2006/relationships" r:embed="rId490"/>
        <a:stretch>
          <a:fillRect/>
        </a:stretch>
      </xdr:blipFill>
      <xdr:spPr>
        <a:xfrm>
          <a:off x="5267325" y="41824275"/>
          <a:ext cx="1332000" cy="1332000"/>
        </a:xfrm>
        <a:prstGeom prst="rect">
          <a:avLst/>
        </a:prstGeom>
        <a:ln w="9525">
          <a:solidFill>
            <a:srgbClr val="000000"/>
          </a:solidFill>
          <a:prstDash val="solid"/>
        </a:ln>
      </xdr:spPr>
    </xdr:pic>
    <xdr:clientData/>
  </xdr:twoCellAnchor>
  <xdr:twoCellAnchor>
    <xdr:from>
      <xdr:col>8</xdr:col>
      <xdr:colOff>152400</xdr:colOff>
      <xdr:row>427</xdr:row>
      <xdr:rowOff>85725</xdr:rowOff>
    </xdr:from>
    <xdr:to>
      <xdr:col>8</xdr:col>
      <xdr:colOff>1484400</xdr:colOff>
      <xdr:row>427</xdr:row>
      <xdr:rowOff>1417725</xdr:rowOff>
    </xdr:to>
    <xdr:pic>
      <xdr:nvPicPr>
        <xdr:cNvPr id="1299" name="Имя " descr="Descr "/>
        <xdr:cNvPicPr>
          <a:picLocks noChangeAspect="1"/>
        </xdr:cNvPicPr>
      </xdr:nvPicPr>
      <xdr:blipFill>
        <a:blip xmlns:r="http://schemas.openxmlformats.org/officeDocument/2006/relationships" r:embed="rId491"/>
        <a:stretch>
          <a:fillRect/>
        </a:stretch>
      </xdr:blipFill>
      <xdr:spPr>
        <a:xfrm>
          <a:off x="5267325" y="43348275"/>
          <a:ext cx="1332000" cy="1332000"/>
        </a:xfrm>
        <a:prstGeom prst="rect">
          <a:avLst/>
        </a:prstGeom>
        <a:ln w="9525">
          <a:solidFill>
            <a:srgbClr val="000000"/>
          </a:solidFill>
          <a:prstDash val="solid"/>
        </a:ln>
      </xdr:spPr>
    </xdr:pic>
    <xdr:clientData/>
  </xdr:twoCellAnchor>
  <xdr:twoCellAnchor>
    <xdr:from>
      <xdr:col>8</xdr:col>
      <xdr:colOff>152400</xdr:colOff>
      <xdr:row>430</xdr:row>
      <xdr:rowOff>85725</xdr:rowOff>
    </xdr:from>
    <xdr:to>
      <xdr:col>8</xdr:col>
      <xdr:colOff>1484400</xdr:colOff>
      <xdr:row>430</xdr:row>
      <xdr:rowOff>1417725</xdr:rowOff>
    </xdr:to>
    <xdr:pic>
      <xdr:nvPicPr>
        <xdr:cNvPr id="1300" name="Имя " descr="Descr "/>
        <xdr:cNvPicPr>
          <a:picLocks noChangeAspect="1"/>
        </xdr:cNvPicPr>
      </xdr:nvPicPr>
      <xdr:blipFill>
        <a:blip xmlns:r="http://schemas.openxmlformats.org/officeDocument/2006/relationships" r:embed="rId492"/>
        <a:stretch>
          <a:fillRect/>
        </a:stretch>
      </xdr:blipFill>
      <xdr:spPr>
        <a:xfrm>
          <a:off x="5267325" y="44872275"/>
          <a:ext cx="1332000" cy="1332000"/>
        </a:xfrm>
        <a:prstGeom prst="rect">
          <a:avLst/>
        </a:prstGeom>
        <a:ln w="9525">
          <a:solidFill>
            <a:srgbClr val="000000"/>
          </a:solidFill>
          <a:prstDash val="solid"/>
        </a:ln>
      </xdr:spPr>
    </xdr:pic>
    <xdr:clientData/>
  </xdr:twoCellAnchor>
  <xdr:twoCellAnchor>
    <xdr:from>
      <xdr:col>8</xdr:col>
      <xdr:colOff>152400</xdr:colOff>
      <xdr:row>446</xdr:row>
      <xdr:rowOff>85725</xdr:rowOff>
    </xdr:from>
    <xdr:to>
      <xdr:col>8</xdr:col>
      <xdr:colOff>1484400</xdr:colOff>
      <xdr:row>446</xdr:row>
      <xdr:rowOff>1417725</xdr:rowOff>
    </xdr:to>
    <xdr:pic>
      <xdr:nvPicPr>
        <xdr:cNvPr id="1301" name="Имя " descr="Descr "/>
        <xdr:cNvPicPr>
          <a:picLocks noChangeAspect="1"/>
        </xdr:cNvPicPr>
      </xdr:nvPicPr>
      <xdr:blipFill>
        <a:blip xmlns:r="http://schemas.openxmlformats.org/officeDocument/2006/relationships" r:embed="rId493"/>
        <a:stretch>
          <a:fillRect/>
        </a:stretch>
      </xdr:blipFill>
      <xdr:spPr>
        <a:xfrm>
          <a:off x="5267325" y="46396275"/>
          <a:ext cx="1332000" cy="1332000"/>
        </a:xfrm>
        <a:prstGeom prst="rect">
          <a:avLst/>
        </a:prstGeom>
        <a:ln w="9525">
          <a:solidFill>
            <a:srgbClr val="000000"/>
          </a:solidFill>
          <a:prstDash val="solid"/>
        </a:ln>
      </xdr:spPr>
    </xdr:pic>
    <xdr:clientData/>
  </xdr:twoCellAnchor>
  <xdr:twoCellAnchor>
    <xdr:from>
      <xdr:col>8</xdr:col>
      <xdr:colOff>152400</xdr:colOff>
      <xdr:row>447</xdr:row>
      <xdr:rowOff>85725</xdr:rowOff>
    </xdr:from>
    <xdr:to>
      <xdr:col>8</xdr:col>
      <xdr:colOff>1484400</xdr:colOff>
      <xdr:row>447</xdr:row>
      <xdr:rowOff>1417725</xdr:rowOff>
    </xdr:to>
    <xdr:pic>
      <xdr:nvPicPr>
        <xdr:cNvPr id="1302" name="Имя " descr="Descr "/>
        <xdr:cNvPicPr>
          <a:picLocks noChangeAspect="1"/>
        </xdr:cNvPicPr>
      </xdr:nvPicPr>
      <xdr:blipFill>
        <a:blip xmlns:r="http://schemas.openxmlformats.org/officeDocument/2006/relationships" r:embed="rId494"/>
        <a:stretch>
          <a:fillRect/>
        </a:stretch>
      </xdr:blipFill>
      <xdr:spPr>
        <a:xfrm>
          <a:off x="5267325" y="47920275"/>
          <a:ext cx="1332000" cy="1332000"/>
        </a:xfrm>
        <a:prstGeom prst="rect">
          <a:avLst/>
        </a:prstGeom>
        <a:ln w="9525">
          <a:solidFill>
            <a:srgbClr val="000000"/>
          </a:solidFill>
          <a:prstDash val="solid"/>
        </a:ln>
      </xdr:spPr>
    </xdr:pic>
    <xdr:clientData/>
  </xdr:twoCellAnchor>
  <xdr:twoCellAnchor>
    <xdr:from>
      <xdr:col>8</xdr:col>
      <xdr:colOff>152400</xdr:colOff>
      <xdr:row>464</xdr:row>
      <xdr:rowOff>85725</xdr:rowOff>
    </xdr:from>
    <xdr:to>
      <xdr:col>8</xdr:col>
      <xdr:colOff>1484400</xdr:colOff>
      <xdr:row>464</xdr:row>
      <xdr:rowOff>1417725</xdr:rowOff>
    </xdr:to>
    <xdr:pic>
      <xdr:nvPicPr>
        <xdr:cNvPr id="1303" name="Имя " descr="Descr "/>
        <xdr:cNvPicPr>
          <a:picLocks noChangeAspect="1"/>
        </xdr:cNvPicPr>
      </xdr:nvPicPr>
      <xdr:blipFill>
        <a:blip xmlns:r="http://schemas.openxmlformats.org/officeDocument/2006/relationships" r:embed="rId495"/>
        <a:stretch>
          <a:fillRect/>
        </a:stretch>
      </xdr:blipFill>
      <xdr:spPr>
        <a:xfrm>
          <a:off x="5267325" y="49444275"/>
          <a:ext cx="1332000" cy="1332000"/>
        </a:xfrm>
        <a:prstGeom prst="rect">
          <a:avLst/>
        </a:prstGeom>
        <a:ln w="9525">
          <a:solidFill>
            <a:srgbClr val="000000"/>
          </a:solidFill>
          <a:prstDash val="solid"/>
        </a:ln>
      </xdr:spPr>
    </xdr:pic>
    <xdr:clientData/>
  </xdr:twoCellAnchor>
  <xdr:twoCellAnchor>
    <xdr:from>
      <xdr:col>8</xdr:col>
      <xdr:colOff>152400</xdr:colOff>
      <xdr:row>508</xdr:row>
      <xdr:rowOff>85725</xdr:rowOff>
    </xdr:from>
    <xdr:to>
      <xdr:col>8</xdr:col>
      <xdr:colOff>1484400</xdr:colOff>
      <xdr:row>508</xdr:row>
      <xdr:rowOff>1417725</xdr:rowOff>
    </xdr:to>
    <xdr:pic>
      <xdr:nvPicPr>
        <xdr:cNvPr id="1304" name="Имя " descr="Descr "/>
        <xdr:cNvPicPr>
          <a:picLocks noChangeAspect="1"/>
        </xdr:cNvPicPr>
      </xdr:nvPicPr>
      <xdr:blipFill>
        <a:blip xmlns:r="http://schemas.openxmlformats.org/officeDocument/2006/relationships" r:embed="rId496"/>
        <a:stretch>
          <a:fillRect/>
        </a:stretch>
      </xdr:blipFill>
      <xdr:spPr>
        <a:xfrm>
          <a:off x="5267325" y="50968275"/>
          <a:ext cx="1332000" cy="1332000"/>
        </a:xfrm>
        <a:prstGeom prst="rect">
          <a:avLst/>
        </a:prstGeom>
        <a:ln w="9525">
          <a:solidFill>
            <a:srgbClr val="000000"/>
          </a:solidFill>
          <a:prstDash val="solid"/>
        </a:ln>
      </xdr:spPr>
    </xdr:pic>
    <xdr:clientData/>
  </xdr:twoCellAnchor>
  <xdr:twoCellAnchor>
    <xdr:from>
      <xdr:col>8</xdr:col>
      <xdr:colOff>152400</xdr:colOff>
      <xdr:row>512</xdr:row>
      <xdr:rowOff>85725</xdr:rowOff>
    </xdr:from>
    <xdr:to>
      <xdr:col>8</xdr:col>
      <xdr:colOff>1484400</xdr:colOff>
      <xdr:row>512</xdr:row>
      <xdr:rowOff>1417725</xdr:rowOff>
    </xdr:to>
    <xdr:pic>
      <xdr:nvPicPr>
        <xdr:cNvPr id="1305" name="Имя " descr="Descr "/>
        <xdr:cNvPicPr>
          <a:picLocks noChangeAspect="1"/>
        </xdr:cNvPicPr>
      </xdr:nvPicPr>
      <xdr:blipFill>
        <a:blip xmlns:r="http://schemas.openxmlformats.org/officeDocument/2006/relationships" r:embed="rId497"/>
        <a:stretch>
          <a:fillRect/>
        </a:stretch>
      </xdr:blipFill>
      <xdr:spPr>
        <a:xfrm>
          <a:off x="5267325" y="52492275"/>
          <a:ext cx="1332000" cy="1332000"/>
        </a:xfrm>
        <a:prstGeom prst="rect">
          <a:avLst/>
        </a:prstGeom>
        <a:ln w="9525">
          <a:solidFill>
            <a:srgbClr val="000000"/>
          </a:solidFill>
          <a:prstDash val="solid"/>
        </a:ln>
      </xdr:spPr>
    </xdr:pic>
    <xdr:clientData/>
  </xdr:twoCellAnchor>
  <xdr:twoCellAnchor>
    <xdr:from>
      <xdr:col>8</xdr:col>
      <xdr:colOff>152400</xdr:colOff>
      <xdr:row>514</xdr:row>
      <xdr:rowOff>85725</xdr:rowOff>
    </xdr:from>
    <xdr:to>
      <xdr:col>8</xdr:col>
      <xdr:colOff>1484400</xdr:colOff>
      <xdr:row>514</xdr:row>
      <xdr:rowOff>1417725</xdr:rowOff>
    </xdr:to>
    <xdr:pic>
      <xdr:nvPicPr>
        <xdr:cNvPr id="1306" name="Имя " descr="Descr "/>
        <xdr:cNvPicPr>
          <a:picLocks noChangeAspect="1"/>
        </xdr:cNvPicPr>
      </xdr:nvPicPr>
      <xdr:blipFill>
        <a:blip xmlns:r="http://schemas.openxmlformats.org/officeDocument/2006/relationships" r:embed="rId498"/>
        <a:stretch>
          <a:fillRect/>
        </a:stretch>
      </xdr:blipFill>
      <xdr:spPr>
        <a:xfrm>
          <a:off x="5267325" y="54016275"/>
          <a:ext cx="1332000" cy="1332000"/>
        </a:xfrm>
        <a:prstGeom prst="rect">
          <a:avLst/>
        </a:prstGeom>
        <a:ln w="9525">
          <a:solidFill>
            <a:srgbClr val="000000"/>
          </a:solidFill>
          <a:prstDash val="solid"/>
        </a:ln>
      </xdr:spPr>
    </xdr:pic>
    <xdr:clientData/>
  </xdr:twoCellAnchor>
  <xdr:twoCellAnchor>
    <xdr:from>
      <xdr:col>8</xdr:col>
      <xdr:colOff>152400</xdr:colOff>
      <xdr:row>518</xdr:row>
      <xdr:rowOff>85725</xdr:rowOff>
    </xdr:from>
    <xdr:to>
      <xdr:col>8</xdr:col>
      <xdr:colOff>1484400</xdr:colOff>
      <xdr:row>518</xdr:row>
      <xdr:rowOff>1417725</xdr:rowOff>
    </xdr:to>
    <xdr:pic>
      <xdr:nvPicPr>
        <xdr:cNvPr id="1307" name="Имя " descr="Descr "/>
        <xdr:cNvPicPr>
          <a:picLocks noChangeAspect="1"/>
        </xdr:cNvPicPr>
      </xdr:nvPicPr>
      <xdr:blipFill>
        <a:blip xmlns:r="http://schemas.openxmlformats.org/officeDocument/2006/relationships" r:embed="rId499"/>
        <a:stretch>
          <a:fillRect/>
        </a:stretch>
      </xdr:blipFill>
      <xdr:spPr>
        <a:xfrm>
          <a:off x="5267325" y="55540275"/>
          <a:ext cx="1332000" cy="1332000"/>
        </a:xfrm>
        <a:prstGeom prst="rect">
          <a:avLst/>
        </a:prstGeom>
        <a:ln w="9525">
          <a:solidFill>
            <a:srgbClr val="000000"/>
          </a:solidFill>
          <a:prstDash val="solid"/>
        </a:ln>
      </xdr:spPr>
    </xdr:pic>
    <xdr:clientData/>
  </xdr:twoCellAnchor>
  <xdr:twoCellAnchor>
    <xdr:from>
      <xdr:col>8</xdr:col>
      <xdr:colOff>152400</xdr:colOff>
      <xdr:row>527</xdr:row>
      <xdr:rowOff>85725</xdr:rowOff>
    </xdr:from>
    <xdr:to>
      <xdr:col>8</xdr:col>
      <xdr:colOff>1484400</xdr:colOff>
      <xdr:row>527</xdr:row>
      <xdr:rowOff>1417725</xdr:rowOff>
    </xdr:to>
    <xdr:pic>
      <xdr:nvPicPr>
        <xdr:cNvPr id="1308" name="Имя " descr="Descr "/>
        <xdr:cNvPicPr>
          <a:picLocks noChangeAspect="1"/>
        </xdr:cNvPicPr>
      </xdr:nvPicPr>
      <xdr:blipFill>
        <a:blip xmlns:r="http://schemas.openxmlformats.org/officeDocument/2006/relationships" r:embed="rId500"/>
        <a:stretch>
          <a:fillRect/>
        </a:stretch>
      </xdr:blipFill>
      <xdr:spPr>
        <a:xfrm>
          <a:off x="5267325" y="57064275"/>
          <a:ext cx="1332000" cy="1332000"/>
        </a:xfrm>
        <a:prstGeom prst="rect">
          <a:avLst/>
        </a:prstGeom>
        <a:ln w="9525">
          <a:solidFill>
            <a:srgbClr val="000000"/>
          </a:solidFill>
          <a:prstDash val="solid"/>
        </a:ln>
      </xdr:spPr>
    </xdr:pic>
    <xdr:clientData/>
  </xdr:twoCellAnchor>
  <xdr:twoCellAnchor>
    <xdr:from>
      <xdr:col>8</xdr:col>
      <xdr:colOff>152400</xdr:colOff>
      <xdr:row>539</xdr:row>
      <xdr:rowOff>85725</xdr:rowOff>
    </xdr:from>
    <xdr:to>
      <xdr:col>8</xdr:col>
      <xdr:colOff>1484400</xdr:colOff>
      <xdr:row>539</xdr:row>
      <xdr:rowOff>1417725</xdr:rowOff>
    </xdr:to>
    <xdr:pic>
      <xdr:nvPicPr>
        <xdr:cNvPr id="1309" name="Имя " descr="Descr "/>
        <xdr:cNvPicPr>
          <a:picLocks noChangeAspect="1"/>
        </xdr:cNvPicPr>
      </xdr:nvPicPr>
      <xdr:blipFill>
        <a:blip xmlns:r="http://schemas.openxmlformats.org/officeDocument/2006/relationships" r:embed="rId501"/>
        <a:stretch>
          <a:fillRect/>
        </a:stretch>
      </xdr:blipFill>
      <xdr:spPr>
        <a:xfrm>
          <a:off x="5267325" y="58588275"/>
          <a:ext cx="1332000" cy="1332000"/>
        </a:xfrm>
        <a:prstGeom prst="rect">
          <a:avLst/>
        </a:prstGeom>
        <a:ln w="9525">
          <a:solidFill>
            <a:srgbClr val="000000"/>
          </a:solidFill>
          <a:prstDash val="solid"/>
        </a:ln>
      </xdr:spPr>
    </xdr:pic>
    <xdr:clientData/>
  </xdr:twoCellAnchor>
  <xdr:twoCellAnchor>
    <xdr:from>
      <xdr:col>8</xdr:col>
      <xdr:colOff>152400</xdr:colOff>
      <xdr:row>545</xdr:row>
      <xdr:rowOff>85725</xdr:rowOff>
    </xdr:from>
    <xdr:to>
      <xdr:col>8</xdr:col>
      <xdr:colOff>1484400</xdr:colOff>
      <xdr:row>545</xdr:row>
      <xdr:rowOff>1417725</xdr:rowOff>
    </xdr:to>
    <xdr:pic>
      <xdr:nvPicPr>
        <xdr:cNvPr id="1310" name="Имя " descr="Descr "/>
        <xdr:cNvPicPr>
          <a:picLocks noChangeAspect="1"/>
        </xdr:cNvPicPr>
      </xdr:nvPicPr>
      <xdr:blipFill>
        <a:blip xmlns:r="http://schemas.openxmlformats.org/officeDocument/2006/relationships" r:embed="rId502"/>
        <a:stretch>
          <a:fillRect/>
        </a:stretch>
      </xdr:blipFill>
      <xdr:spPr>
        <a:xfrm>
          <a:off x="5267325" y="60112275"/>
          <a:ext cx="1332000" cy="1332000"/>
        </a:xfrm>
        <a:prstGeom prst="rect">
          <a:avLst/>
        </a:prstGeom>
        <a:ln w="9525">
          <a:solidFill>
            <a:srgbClr val="000000"/>
          </a:solidFill>
          <a:prstDash val="solid"/>
        </a:ln>
      </xdr:spPr>
    </xdr:pic>
    <xdr:clientData/>
  </xdr:twoCellAnchor>
  <xdr:twoCellAnchor>
    <xdr:from>
      <xdr:col>8</xdr:col>
      <xdr:colOff>152400</xdr:colOff>
      <xdr:row>554</xdr:row>
      <xdr:rowOff>85725</xdr:rowOff>
    </xdr:from>
    <xdr:to>
      <xdr:col>8</xdr:col>
      <xdr:colOff>1484400</xdr:colOff>
      <xdr:row>554</xdr:row>
      <xdr:rowOff>1417725</xdr:rowOff>
    </xdr:to>
    <xdr:pic>
      <xdr:nvPicPr>
        <xdr:cNvPr id="1311" name="Имя " descr="Descr "/>
        <xdr:cNvPicPr>
          <a:picLocks noChangeAspect="1"/>
        </xdr:cNvPicPr>
      </xdr:nvPicPr>
      <xdr:blipFill>
        <a:blip xmlns:r="http://schemas.openxmlformats.org/officeDocument/2006/relationships" r:embed="rId503"/>
        <a:stretch>
          <a:fillRect/>
        </a:stretch>
      </xdr:blipFill>
      <xdr:spPr>
        <a:xfrm>
          <a:off x="5267325" y="61636275"/>
          <a:ext cx="1332000" cy="1332000"/>
        </a:xfrm>
        <a:prstGeom prst="rect">
          <a:avLst/>
        </a:prstGeom>
        <a:ln w="9525">
          <a:solidFill>
            <a:srgbClr val="000000"/>
          </a:solidFill>
          <a:prstDash val="solid"/>
        </a:ln>
      </xdr:spPr>
    </xdr:pic>
    <xdr:clientData/>
  </xdr:twoCellAnchor>
  <xdr:twoCellAnchor>
    <xdr:from>
      <xdr:col>8</xdr:col>
      <xdr:colOff>152400</xdr:colOff>
      <xdr:row>561</xdr:row>
      <xdr:rowOff>85725</xdr:rowOff>
    </xdr:from>
    <xdr:to>
      <xdr:col>8</xdr:col>
      <xdr:colOff>1484400</xdr:colOff>
      <xdr:row>561</xdr:row>
      <xdr:rowOff>1417725</xdr:rowOff>
    </xdr:to>
    <xdr:pic>
      <xdr:nvPicPr>
        <xdr:cNvPr id="1312" name="Имя " descr="Descr "/>
        <xdr:cNvPicPr>
          <a:picLocks noChangeAspect="1"/>
        </xdr:cNvPicPr>
      </xdr:nvPicPr>
      <xdr:blipFill>
        <a:blip xmlns:r="http://schemas.openxmlformats.org/officeDocument/2006/relationships" r:embed="rId504"/>
        <a:stretch>
          <a:fillRect/>
        </a:stretch>
      </xdr:blipFill>
      <xdr:spPr>
        <a:xfrm>
          <a:off x="5267325" y="63160275"/>
          <a:ext cx="1332000" cy="1332000"/>
        </a:xfrm>
        <a:prstGeom prst="rect">
          <a:avLst/>
        </a:prstGeom>
        <a:ln w="9525">
          <a:solidFill>
            <a:srgbClr val="000000"/>
          </a:solidFill>
          <a:prstDash val="solid"/>
        </a:ln>
      </xdr:spPr>
    </xdr:pic>
    <xdr:clientData/>
  </xdr:twoCellAnchor>
  <xdr:twoCellAnchor>
    <xdr:from>
      <xdr:col>8</xdr:col>
      <xdr:colOff>152400</xdr:colOff>
      <xdr:row>567</xdr:row>
      <xdr:rowOff>85725</xdr:rowOff>
    </xdr:from>
    <xdr:to>
      <xdr:col>8</xdr:col>
      <xdr:colOff>1484400</xdr:colOff>
      <xdr:row>567</xdr:row>
      <xdr:rowOff>1417725</xdr:rowOff>
    </xdr:to>
    <xdr:pic>
      <xdr:nvPicPr>
        <xdr:cNvPr id="1313" name="Имя " descr="Descr "/>
        <xdr:cNvPicPr>
          <a:picLocks noChangeAspect="1"/>
        </xdr:cNvPicPr>
      </xdr:nvPicPr>
      <xdr:blipFill>
        <a:blip xmlns:r="http://schemas.openxmlformats.org/officeDocument/2006/relationships" r:embed="rId505"/>
        <a:stretch>
          <a:fillRect/>
        </a:stretch>
      </xdr:blipFill>
      <xdr:spPr>
        <a:xfrm>
          <a:off x="5267325" y="64684275"/>
          <a:ext cx="1332000" cy="1332000"/>
        </a:xfrm>
        <a:prstGeom prst="rect">
          <a:avLst/>
        </a:prstGeom>
        <a:ln w="9525">
          <a:solidFill>
            <a:srgbClr val="000000"/>
          </a:solidFill>
          <a:prstDash val="solid"/>
        </a:ln>
      </xdr:spPr>
    </xdr:pic>
    <xdr:clientData/>
  </xdr:twoCellAnchor>
  <xdr:twoCellAnchor>
    <xdr:from>
      <xdr:col>8</xdr:col>
      <xdr:colOff>152400</xdr:colOff>
      <xdr:row>568</xdr:row>
      <xdr:rowOff>85725</xdr:rowOff>
    </xdr:from>
    <xdr:to>
      <xdr:col>8</xdr:col>
      <xdr:colOff>1484400</xdr:colOff>
      <xdr:row>568</xdr:row>
      <xdr:rowOff>1417725</xdr:rowOff>
    </xdr:to>
    <xdr:pic>
      <xdr:nvPicPr>
        <xdr:cNvPr id="1314" name="Имя " descr="Descr "/>
        <xdr:cNvPicPr>
          <a:picLocks noChangeAspect="1"/>
        </xdr:cNvPicPr>
      </xdr:nvPicPr>
      <xdr:blipFill>
        <a:blip xmlns:r="http://schemas.openxmlformats.org/officeDocument/2006/relationships" r:embed="rId506"/>
        <a:stretch>
          <a:fillRect/>
        </a:stretch>
      </xdr:blipFill>
      <xdr:spPr>
        <a:xfrm>
          <a:off x="5267325" y="66208275"/>
          <a:ext cx="1332000" cy="1332000"/>
        </a:xfrm>
        <a:prstGeom prst="rect">
          <a:avLst/>
        </a:prstGeom>
        <a:ln w="9525">
          <a:solidFill>
            <a:srgbClr val="000000"/>
          </a:solidFill>
          <a:prstDash val="solid"/>
        </a:ln>
      </xdr:spPr>
    </xdr:pic>
    <xdr:clientData/>
  </xdr:twoCellAnchor>
  <xdr:twoCellAnchor>
    <xdr:from>
      <xdr:col>8</xdr:col>
      <xdr:colOff>152400</xdr:colOff>
      <xdr:row>571</xdr:row>
      <xdr:rowOff>85725</xdr:rowOff>
    </xdr:from>
    <xdr:to>
      <xdr:col>8</xdr:col>
      <xdr:colOff>1484400</xdr:colOff>
      <xdr:row>571</xdr:row>
      <xdr:rowOff>1417725</xdr:rowOff>
    </xdr:to>
    <xdr:pic>
      <xdr:nvPicPr>
        <xdr:cNvPr id="1315" name="Имя " descr="Descr "/>
        <xdr:cNvPicPr>
          <a:picLocks noChangeAspect="1"/>
        </xdr:cNvPicPr>
      </xdr:nvPicPr>
      <xdr:blipFill>
        <a:blip xmlns:r="http://schemas.openxmlformats.org/officeDocument/2006/relationships" r:embed="rId507"/>
        <a:stretch>
          <a:fillRect/>
        </a:stretch>
      </xdr:blipFill>
      <xdr:spPr>
        <a:xfrm>
          <a:off x="5267325" y="67732275"/>
          <a:ext cx="1332000" cy="1332000"/>
        </a:xfrm>
        <a:prstGeom prst="rect">
          <a:avLst/>
        </a:prstGeom>
        <a:ln w="9525">
          <a:solidFill>
            <a:srgbClr val="000000"/>
          </a:solidFill>
          <a:prstDash val="solid"/>
        </a:ln>
      </xdr:spPr>
    </xdr:pic>
    <xdr:clientData/>
  </xdr:twoCellAnchor>
  <xdr:twoCellAnchor>
    <xdr:from>
      <xdr:col>8</xdr:col>
      <xdr:colOff>152400</xdr:colOff>
      <xdr:row>572</xdr:row>
      <xdr:rowOff>85725</xdr:rowOff>
    </xdr:from>
    <xdr:to>
      <xdr:col>8</xdr:col>
      <xdr:colOff>1484400</xdr:colOff>
      <xdr:row>572</xdr:row>
      <xdr:rowOff>1417725</xdr:rowOff>
    </xdr:to>
    <xdr:pic>
      <xdr:nvPicPr>
        <xdr:cNvPr id="1316" name="Имя " descr="Descr "/>
        <xdr:cNvPicPr>
          <a:picLocks noChangeAspect="1"/>
        </xdr:cNvPicPr>
      </xdr:nvPicPr>
      <xdr:blipFill>
        <a:blip xmlns:r="http://schemas.openxmlformats.org/officeDocument/2006/relationships" r:embed="rId508"/>
        <a:stretch>
          <a:fillRect/>
        </a:stretch>
      </xdr:blipFill>
      <xdr:spPr>
        <a:xfrm>
          <a:off x="5267325" y="69256275"/>
          <a:ext cx="1332000" cy="1332000"/>
        </a:xfrm>
        <a:prstGeom prst="rect">
          <a:avLst/>
        </a:prstGeom>
        <a:ln w="9525">
          <a:solidFill>
            <a:srgbClr val="000000"/>
          </a:solidFill>
          <a:prstDash val="solid"/>
        </a:ln>
      </xdr:spPr>
    </xdr:pic>
    <xdr:clientData/>
  </xdr:twoCellAnchor>
  <xdr:twoCellAnchor>
    <xdr:from>
      <xdr:col>8</xdr:col>
      <xdr:colOff>152400</xdr:colOff>
      <xdr:row>576</xdr:row>
      <xdr:rowOff>85725</xdr:rowOff>
    </xdr:from>
    <xdr:to>
      <xdr:col>8</xdr:col>
      <xdr:colOff>1484400</xdr:colOff>
      <xdr:row>576</xdr:row>
      <xdr:rowOff>1417725</xdr:rowOff>
    </xdr:to>
    <xdr:pic>
      <xdr:nvPicPr>
        <xdr:cNvPr id="1317" name="Имя " descr="Descr "/>
        <xdr:cNvPicPr>
          <a:picLocks noChangeAspect="1"/>
        </xdr:cNvPicPr>
      </xdr:nvPicPr>
      <xdr:blipFill>
        <a:blip xmlns:r="http://schemas.openxmlformats.org/officeDocument/2006/relationships" r:embed="rId509"/>
        <a:stretch>
          <a:fillRect/>
        </a:stretch>
      </xdr:blipFill>
      <xdr:spPr>
        <a:xfrm>
          <a:off x="5267325" y="70780275"/>
          <a:ext cx="1332000" cy="1332000"/>
        </a:xfrm>
        <a:prstGeom prst="rect">
          <a:avLst/>
        </a:prstGeom>
        <a:ln w="9525">
          <a:solidFill>
            <a:srgbClr val="000000"/>
          </a:solidFill>
          <a:prstDash val="solid"/>
        </a:ln>
      </xdr:spPr>
    </xdr:pic>
    <xdr:clientData/>
  </xdr:twoCellAnchor>
  <xdr:twoCellAnchor>
    <xdr:from>
      <xdr:col>8</xdr:col>
      <xdr:colOff>152400</xdr:colOff>
      <xdr:row>578</xdr:row>
      <xdr:rowOff>85725</xdr:rowOff>
    </xdr:from>
    <xdr:to>
      <xdr:col>8</xdr:col>
      <xdr:colOff>1484400</xdr:colOff>
      <xdr:row>578</xdr:row>
      <xdr:rowOff>1417725</xdr:rowOff>
    </xdr:to>
    <xdr:pic>
      <xdr:nvPicPr>
        <xdr:cNvPr id="1318" name="Имя " descr="Descr "/>
        <xdr:cNvPicPr>
          <a:picLocks noChangeAspect="1"/>
        </xdr:cNvPicPr>
      </xdr:nvPicPr>
      <xdr:blipFill>
        <a:blip xmlns:r="http://schemas.openxmlformats.org/officeDocument/2006/relationships" r:embed="rId510"/>
        <a:stretch>
          <a:fillRect/>
        </a:stretch>
      </xdr:blipFill>
      <xdr:spPr>
        <a:xfrm>
          <a:off x="5267325" y="72304275"/>
          <a:ext cx="1332000" cy="1332000"/>
        </a:xfrm>
        <a:prstGeom prst="rect">
          <a:avLst/>
        </a:prstGeom>
        <a:ln w="9525">
          <a:solidFill>
            <a:srgbClr val="000000"/>
          </a:solidFill>
          <a:prstDash val="solid"/>
        </a:ln>
      </xdr:spPr>
    </xdr:pic>
    <xdr:clientData/>
  </xdr:twoCellAnchor>
  <xdr:twoCellAnchor>
    <xdr:from>
      <xdr:col>8</xdr:col>
      <xdr:colOff>152400</xdr:colOff>
      <xdr:row>592</xdr:row>
      <xdr:rowOff>85725</xdr:rowOff>
    </xdr:from>
    <xdr:to>
      <xdr:col>8</xdr:col>
      <xdr:colOff>1484400</xdr:colOff>
      <xdr:row>592</xdr:row>
      <xdr:rowOff>1417725</xdr:rowOff>
    </xdr:to>
    <xdr:pic>
      <xdr:nvPicPr>
        <xdr:cNvPr id="1319" name="Имя " descr="Descr "/>
        <xdr:cNvPicPr>
          <a:picLocks noChangeAspect="1"/>
        </xdr:cNvPicPr>
      </xdr:nvPicPr>
      <xdr:blipFill>
        <a:blip xmlns:r="http://schemas.openxmlformats.org/officeDocument/2006/relationships" r:embed="rId511"/>
        <a:stretch>
          <a:fillRect/>
        </a:stretch>
      </xdr:blipFill>
      <xdr:spPr>
        <a:xfrm>
          <a:off x="5267325" y="73828275"/>
          <a:ext cx="1332000" cy="1332000"/>
        </a:xfrm>
        <a:prstGeom prst="rect">
          <a:avLst/>
        </a:prstGeom>
        <a:ln w="9525">
          <a:solidFill>
            <a:srgbClr val="000000"/>
          </a:solidFill>
          <a:prstDash val="solid"/>
        </a:ln>
      </xdr:spPr>
    </xdr:pic>
    <xdr:clientData/>
  </xdr:twoCellAnchor>
  <xdr:twoCellAnchor>
    <xdr:from>
      <xdr:col>8</xdr:col>
      <xdr:colOff>152400</xdr:colOff>
      <xdr:row>598</xdr:row>
      <xdr:rowOff>85725</xdr:rowOff>
    </xdr:from>
    <xdr:to>
      <xdr:col>8</xdr:col>
      <xdr:colOff>1484400</xdr:colOff>
      <xdr:row>598</xdr:row>
      <xdr:rowOff>1417725</xdr:rowOff>
    </xdr:to>
    <xdr:pic>
      <xdr:nvPicPr>
        <xdr:cNvPr id="1320" name="Имя " descr="Descr "/>
        <xdr:cNvPicPr>
          <a:picLocks noChangeAspect="1"/>
        </xdr:cNvPicPr>
      </xdr:nvPicPr>
      <xdr:blipFill>
        <a:blip xmlns:r="http://schemas.openxmlformats.org/officeDocument/2006/relationships" r:embed="rId512"/>
        <a:stretch>
          <a:fillRect/>
        </a:stretch>
      </xdr:blipFill>
      <xdr:spPr>
        <a:xfrm>
          <a:off x="5267325" y="75352275"/>
          <a:ext cx="1332000" cy="1332000"/>
        </a:xfrm>
        <a:prstGeom prst="rect">
          <a:avLst/>
        </a:prstGeom>
        <a:ln w="9525">
          <a:solidFill>
            <a:srgbClr val="000000"/>
          </a:solidFill>
          <a:prstDash val="solid"/>
        </a:ln>
      </xdr:spPr>
    </xdr:pic>
    <xdr:clientData/>
  </xdr:twoCellAnchor>
  <xdr:twoCellAnchor>
    <xdr:from>
      <xdr:col>8</xdr:col>
      <xdr:colOff>152400</xdr:colOff>
      <xdr:row>600</xdr:row>
      <xdr:rowOff>85725</xdr:rowOff>
    </xdr:from>
    <xdr:to>
      <xdr:col>8</xdr:col>
      <xdr:colOff>1484400</xdr:colOff>
      <xdr:row>600</xdr:row>
      <xdr:rowOff>1417725</xdr:rowOff>
    </xdr:to>
    <xdr:pic>
      <xdr:nvPicPr>
        <xdr:cNvPr id="1321" name="Имя " descr="Descr "/>
        <xdr:cNvPicPr>
          <a:picLocks noChangeAspect="1"/>
        </xdr:cNvPicPr>
      </xdr:nvPicPr>
      <xdr:blipFill>
        <a:blip xmlns:r="http://schemas.openxmlformats.org/officeDocument/2006/relationships" r:embed="rId513"/>
        <a:stretch>
          <a:fillRect/>
        </a:stretch>
      </xdr:blipFill>
      <xdr:spPr>
        <a:xfrm>
          <a:off x="5267325" y="76876275"/>
          <a:ext cx="1332000" cy="1332000"/>
        </a:xfrm>
        <a:prstGeom prst="rect">
          <a:avLst/>
        </a:prstGeom>
        <a:ln w="9525">
          <a:solidFill>
            <a:srgbClr val="000000"/>
          </a:solidFill>
          <a:prstDash val="solid"/>
        </a:ln>
      </xdr:spPr>
    </xdr:pic>
    <xdr:clientData/>
  </xdr:twoCellAnchor>
  <xdr:twoCellAnchor>
    <xdr:from>
      <xdr:col>8</xdr:col>
      <xdr:colOff>152400</xdr:colOff>
      <xdr:row>613</xdr:row>
      <xdr:rowOff>85725</xdr:rowOff>
    </xdr:from>
    <xdr:to>
      <xdr:col>8</xdr:col>
      <xdr:colOff>1484400</xdr:colOff>
      <xdr:row>613</xdr:row>
      <xdr:rowOff>1417725</xdr:rowOff>
    </xdr:to>
    <xdr:pic>
      <xdr:nvPicPr>
        <xdr:cNvPr id="1322" name="Имя " descr="Descr "/>
        <xdr:cNvPicPr>
          <a:picLocks noChangeAspect="1"/>
        </xdr:cNvPicPr>
      </xdr:nvPicPr>
      <xdr:blipFill>
        <a:blip xmlns:r="http://schemas.openxmlformats.org/officeDocument/2006/relationships" r:embed="rId514"/>
        <a:stretch>
          <a:fillRect/>
        </a:stretch>
      </xdr:blipFill>
      <xdr:spPr>
        <a:xfrm>
          <a:off x="5267325" y="78400275"/>
          <a:ext cx="1332000" cy="1332000"/>
        </a:xfrm>
        <a:prstGeom prst="rect">
          <a:avLst/>
        </a:prstGeom>
        <a:ln w="9525">
          <a:solidFill>
            <a:srgbClr val="000000"/>
          </a:solidFill>
          <a:prstDash val="solid"/>
        </a:ln>
      </xdr:spPr>
    </xdr:pic>
    <xdr:clientData/>
  </xdr:twoCellAnchor>
  <xdr:twoCellAnchor>
    <xdr:from>
      <xdr:col>8</xdr:col>
      <xdr:colOff>152400</xdr:colOff>
      <xdr:row>617</xdr:row>
      <xdr:rowOff>85725</xdr:rowOff>
    </xdr:from>
    <xdr:to>
      <xdr:col>8</xdr:col>
      <xdr:colOff>1484400</xdr:colOff>
      <xdr:row>617</xdr:row>
      <xdr:rowOff>1417725</xdr:rowOff>
    </xdr:to>
    <xdr:pic>
      <xdr:nvPicPr>
        <xdr:cNvPr id="1323" name="Имя " descr="Descr "/>
        <xdr:cNvPicPr>
          <a:picLocks noChangeAspect="1"/>
        </xdr:cNvPicPr>
      </xdr:nvPicPr>
      <xdr:blipFill>
        <a:blip xmlns:r="http://schemas.openxmlformats.org/officeDocument/2006/relationships" r:embed="rId515"/>
        <a:stretch>
          <a:fillRect/>
        </a:stretch>
      </xdr:blipFill>
      <xdr:spPr>
        <a:xfrm>
          <a:off x="5267325" y="79924275"/>
          <a:ext cx="1332000" cy="1332000"/>
        </a:xfrm>
        <a:prstGeom prst="rect">
          <a:avLst/>
        </a:prstGeom>
        <a:ln w="9525">
          <a:solidFill>
            <a:srgbClr val="000000"/>
          </a:solidFill>
          <a:prstDash val="solid"/>
        </a:ln>
      </xdr:spPr>
    </xdr:pic>
    <xdr:clientData/>
  </xdr:twoCellAnchor>
  <xdr:twoCellAnchor>
    <xdr:from>
      <xdr:col>8</xdr:col>
      <xdr:colOff>152400</xdr:colOff>
      <xdr:row>618</xdr:row>
      <xdr:rowOff>85725</xdr:rowOff>
    </xdr:from>
    <xdr:to>
      <xdr:col>8</xdr:col>
      <xdr:colOff>1484400</xdr:colOff>
      <xdr:row>618</xdr:row>
      <xdr:rowOff>1417725</xdr:rowOff>
    </xdr:to>
    <xdr:pic>
      <xdr:nvPicPr>
        <xdr:cNvPr id="1324" name="Имя " descr="Descr "/>
        <xdr:cNvPicPr>
          <a:picLocks noChangeAspect="1"/>
        </xdr:cNvPicPr>
      </xdr:nvPicPr>
      <xdr:blipFill>
        <a:blip xmlns:r="http://schemas.openxmlformats.org/officeDocument/2006/relationships" r:embed="rId516"/>
        <a:stretch>
          <a:fillRect/>
        </a:stretch>
      </xdr:blipFill>
      <xdr:spPr>
        <a:xfrm>
          <a:off x="5267325" y="81448275"/>
          <a:ext cx="1332000" cy="1332000"/>
        </a:xfrm>
        <a:prstGeom prst="rect">
          <a:avLst/>
        </a:prstGeom>
        <a:ln w="9525">
          <a:solidFill>
            <a:srgbClr val="000000"/>
          </a:solidFill>
          <a:prstDash val="solid"/>
        </a:ln>
      </xdr:spPr>
    </xdr:pic>
    <xdr:clientData/>
  </xdr:twoCellAnchor>
  <xdr:twoCellAnchor>
    <xdr:from>
      <xdr:col>8</xdr:col>
      <xdr:colOff>152400</xdr:colOff>
      <xdr:row>620</xdr:row>
      <xdr:rowOff>85725</xdr:rowOff>
    </xdr:from>
    <xdr:to>
      <xdr:col>8</xdr:col>
      <xdr:colOff>1484400</xdr:colOff>
      <xdr:row>620</xdr:row>
      <xdr:rowOff>1417725</xdr:rowOff>
    </xdr:to>
    <xdr:pic>
      <xdr:nvPicPr>
        <xdr:cNvPr id="1325" name="Имя " descr="Descr "/>
        <xdr:cNvPicPr>
          <a:picLocks noChangeAspect="1"/>
        </xdr:cNvPicPr>
      </xdr:nvPicPr>
      <xdr:blipFill>
        <a:blip xmlns:r="http://schemas.openxmlformats.org/officeDocument/2006/relationships" r:embed="rId517"/>
        <a:stretch>
          <a:fillRect/>
        </a:stretch>
      </xdr:blipFill>
      <xdr:spPr>
        <a:xfrm>
          <a:off x="5267325" y="82972275"/>
          <a:ext cx="1332000" cy="1332000"/>
        </a:xfrm>
        <a:prstGeom prst="rect">
          <a:avLst/>
        </a:prstGeom>
        <a:ln w="9525">
          <a:solidFill>
            <a:srgbClr val="000000"/>
          </a:solidFill>
          <a:prstDash val="solid"/>
        </a:ln>
      </xdr:spPr>
    </xdr:pic>
    <xdr:clientData/>
  </xdr:twoCellAnchor>
  <xdr:twoCellAnchor>
    <xdr:from>
      <xdr:col>8</xdr:col>
      <xdr:colOff>152400</xdr:colOff>
      <xdr:row>622</xdr:row>
      <xdr:rowOff>85725</xdr:rowOff>
    </xdr:from>
    <xdr:to>
      <xdr:col>8</xdr:col>
      <xdr:colOff>1484400</xdr:colOff>
      <xdr:row>622</xdr:row>
      <xdr:rowOff>1417725</xdr:rowOff>
    </xdr:to>
    <xdr:pic>
      <xdr:nvPicPr>
        <xdr:cNvPr id="1326" name="Имя " descr="Descr "/>
        <xdr:cNvPicPr>
          <a:picLocks noChangeAspect="1"/>
        </xdr:cNvPicPr>
      </xdr:nvPicPr>
      <xdr:blipFill>
        <a:blip xmlns:r="http://schemas.openxmlformats.org/officeDocument/2006/relationships" r:embed="rId518"/>
        <a:stretch>
          <a:fillRect/>
        </a:stretch>
      </xdr:blipFill>
      <xdr:spPr>
        <a:xfrm>
          <a:off x="5267325" y="84496275"/>
          <a:ext cx="1332000" cy="1332000"/>
        </a:xfrm>
        <a:prstGeom prst="rect">
          <a:avLst/>
        </a:prstGeom>
        <a:ln w="9525">
          <a:solidFill>
            <a:srgbClr val="000000"/>
          </a:solidFill>
          <a:prstDash val="solid"/>
        </a:ln>
      </xdr:spPr>
    </xdr:pic>
    <xdr:clientData/>
  </xdr:twoCellAnchor>
  <xdr:twoCellAnchor>
    <xdr:from>
      <xdr:col>8</xdr:col>
      <xdr:colOff>152400</xdr:colOff>
      <xdr:row>626</xdr:row>
      <xdr:rowOff>85725</xdr:rowOff>
    </xdr:from>
    <xdr:to>
      <xdr:col>8</xdr:col>
      <xdr:colOff>1484400</xdr:colOff>
      <xdr:row>626</xdr:row>
      <xdr:rowOff>1417725</xdr:rowOff>
    </xdr:to>
    <xdr:pic>
      <xdr:nvPicPr>
        <xdr:cNvPr id="1327" name="Имя " descr="Descr "/>
        <xdr:cNvPicPr>
          <a:picLocks noChangeAspect="1"/>
        </xdr:cNvPicPr>
      </xdr:nvPicPr>
      <xdr:blipFill>
        <a:blip xmlns:r="http://schemas.openxmlformats.org/officeDocument/2006/relationships" r:embed="rId519"/>
        <a:stretch>
          <a:fillRect/>
        </a:stretch>
      </xdr:blipFill>
      <xdr:spPr>
        <a:xfrm>
          <a:off x="5267325" y="86020275"/>
          <a:ext cx="1332000" cy="1332000"/>
        </a:xfrm>
        <a:prstGeom prst="rect">
          <a:avLst/>
        </a:prstGeom>
        <a:ln w="9525">
          <a:solidFill>
            <a:srgbClr val="000000"/>
          </a:solidFill>
          <a:prstDash val="solid"/>
        </a:ln>
      </xdr:spPr>
    </xdr:pic>
    <xdr:clientData/>
  </xdr:twoCellAnchor>
  <xdr:twoCellAnchor>
    <xdr:from>
      <xdr:col>8</xdr:col>
      <xdr:colOff>152400</xdr:colOff>
      <xdr:row>635</xdr:row>
      <xdr:rowOff>85725</xdr:rowOff>
    </xdr:from>
    <xdr:to>
      <xdr:col>8</xdr:col>
      <xdr:colOff>1484400</xdr:colOff>
      <xdr:row>635</xdr:row>
      <xdr:rowOff>1417725</xdr:rowOff>
    </xdr:to>
    <xdr:pic>
      <xdr:nvPicPr>
        <xdr:cNvPr id="1328" name="Имя " descr="Descr "/>
        <xdr:cNvPicPr>
          <a:picLocks noChangeAspect="1"/>
        </xdr:cNvPicPr>
      </xdr:nvPicPr>
      <xdr:blipFill>
        <a:blip xmlns:r="http://schemas.openxmlformats.org/officeDocument/2006/relationships" r:embed="rId520"/>
        <a:stretch>
          <a:fillRect/>
        </a:stretch>
      </xdr:blipFill>
      <xdr:spPr>
        <a:xfrm>
          <a:off x="5267325" y="87544275"/>
          <a:ext cx="1332000" cy="1332000"/>
        </a:xfrm>
        <a:prstGeom prst="rect">
          <a:avLst/>
        </a:prstGeom>
        <a:ln w="9525">
          <a:solidFill>
            <a:srgbClr val="000000"/>
          </a:solidFill>
          <a:prstDash val="solid"/>
        </a:ln>
      </xdr:spPr>
    </xdr:pic>
    <xdr:clientData/>
  </xdr:twoCellAnchor>
  <xdr:twoCellAnchor>
    <xdr:from>
      <xdr:col>8</xdr:col>
      <xdr:colOff>152400</xdr:colOff>
      <xdr:row>636</xdr:row>
      <xdr:rowOff>85725</xdr:rowOff>
    </xdr:from>
    <xdr:to>
      <xdr:col>8</xdr:col>
      <xdr:colOff>1484400</xdr:colOff>
      <xdr:row>636</xdr:row>
      <xdr:rowOff>1417725</xdr:rowOff>
    </xdr:to>
    <xdr:pic>
      <xdr:nvPicPr>
        <xdr:cNvPr id="1329" name="Имя " descr="Descr "/>
        <xdr:cNvPicPr>
          <a:picLocks noChangeAspect="1"/>
        </xdr:cNvPicPr>
      </xdr:nvPicPr>
      <xdr:blipFill>
        <a:blip xmlns:r="http://schemas.openxmlformats.org/officeDocument/2006/relationships" r:embed="rId521"/>
        <a:stretch>
          <a:fillRect/>
        </a:stretch>
      </xdr:blipFill>
      <xdr:spPr>
        <a:xfrm>
          <a:off x="5267325" y="89068275"/>
          <a:ext cx="1332000" cy="1332000"/>
        </a:xfrm>
        <a:prstGeom prst="rect">
          <a:avLst/>
        </a:prstGeom>
        <a:ln w="9525">
          <a:solidFill>
            <a:srgbClr val="000000"/>
          </a:solidFill>
          <a:prstDash val="solid"/>
        </a:ln>
      </xdr:spPr>
    </xdr:pic>
    <xdr:clientData/>
  </xdr:twoCellAnchor>
  <xdr:twoCellAnchor>
    <xdr:from>
      <xdr:col>8</xdr:col>
      <xdr:colOff>161925</xdr:colOff>
      <xdr:row>31</xdr:row>
      <xdr:rowOff>104775</xdr:rowOff>
    </xdr:from>
    <xdr:to>
      <xdr:col>8</xdr:col>
      <xdr:colOff>1493925</xdr:colOff>
      <xdr:row>31</xdr:row>
      <xdr:rowOff>1436775</xdr:rowOff>
    </xdr:to>
    <xdr:pic>
      <xdr:nvPicPr>
        <xdr:cNvPr id="981" name="Имя " descr="Descr "/>
        <xdr:cNvPicPr>
          <a:picLocks noChangeAspect="1"/>
        </xdr:cNvPicPr>
      </xdr:nvPicPr>
      <xdr:blipFill>
        <a:blip xmlns:r="http://schemas.openxmlformats.org/officeDocument/2006/relationships" r:embed="rId522"/>
        <a:stretch>
          <a:fillRect/>
        </a:stretch>
      </xdr:blipFill>
      <xdr:spPr>
        <a:xfrm>
          <a:off x="5276850" y="695325"/>
          <a:ext cx="1332000" cy="1332000"/>
        </a:xfrm>
        <a:prstGeom prst="rect">
          <a:avLst/>
        </a:prstGeom>
        <a:ln w="9525">
          <a:solidFill>
            <a:srgbClr val="000000"/>
          </a:solidFill>
          <a:prstDash val="solid"/>
        </a:ln>
      </xdr:spPr>
    </xdr:pic>
    <xdr:clientData/>
  </xdr:twoCellAnchor>
  <xdr:twoCellAnchor>
    <xdr:from>
      <xdr:col>8</xdr:col>
      <xdr:colOff>161925</xdr:colOff>
      <xdr:row>39</xdr:row>
      <xdr:rowOff>104775</xdr:rowOff>
    </xdr:from>
    <xdr:to>
      <xdr:col>8</xdr:col>
      <xdr:colOff>1493925</xdr:colOff>
      <xdr:row>39</xdr:row>
      <xdr:rowOff>1436775</xdr:rowOff>
    </xdr:to>
    <xdr:pic>
      <xdr:nvPicPr>
        <xdr:cNvPr id="982" name="Имя " descr="Descr "/>
        <xdr:cNvPicPr>
          <a:picLocks noChangeAspect="1"/>
        </xdr:cNvPicPr>
      </xdr:nvPicPr>
      <xdr:blipFill>
        <a:blip xmlns:r="http://schemas.openxmlformats.org/officeDocument/2006/relationships" r:embed="rId523"/>
        <a:stretch>
          <a:fillRect/>
        </a:stretch>
      </xdr:blipFill>
      <xdr:spPr>
        <a:xfrm>
          <a:off x="5276850" y="2219325"/>
          <a:ext cx="1332000" cy="1332000"/>
        </a:xfrm>
        <a:prstGeom prst="rect">
          <a:avLst/>
        </a:prstGeom>
        <a:ln w="9525">
          <a:solidFill>
            <a:srgbClr val="000000"/>
          </a:solidFill>
          <a:prstDash val="solid"/>
        </a:ln>
      </xdr:spPr>
    </xdr:pic>
    <xdr:clientData/>
  </xdr:twoCellAnchor>
  <xdr:twoCellAnchor>
    <xdr:from>
      <xdr:col>8</xdr:col>
      <xdr:colOff>161925</xdr:colOff>
      <xdr:row>118</xdr:row>
      <xdr:rowOff>104775</xdr:rowOff>
    </xdr:from>
    <xdr:to>
      <xdr:col>8</xdr:col>
      <xdr:colOff>1493925</xdr:colOff>
      <xdr:row>118</xdr:row>
      <xdr:rowOff>1436775</xdr:rowOff>
    </xdr:to>
    <xdr:pic>
      <xdr:nvPicPr>
        <xdr:cNvPr id="1025" name="Имя " descr="Descr "/>
        <xdr:cNvPicPr>
          <a:picLocks noChangeAspect="1"/>
        </xdr:cNvPicPr>
      </xdr:nvPicPr>
      <xdr:blipFill>
        <a:blip xmlns:r="http://schemas.openxmlformats.org/officeDocument/2006/relationships" r:embed="rId524"/>
        <a:stretch>
          <a:fillRect/>
        </a:stretch>
      </xdr:blipFill>
      <xdr:spPr>
        <a:xfrm>
          <a:off x="5276850" y="3743325"/>
          <a:ext cx="1332000" cy="1332000"/>
        </a:xfrm>
        <a:prstGeom prst="rect">
          <a:avLst/>
        </a:prstGeom>
        <a:ln w="9525">
          <a:solidFill>
            <a:srgbClr val="000000"/>
          </a:solidFill>
          <a:prstDash val="solid"/>
        </a:ln>
      </xdr:spPr>
    </xdr:pic>
    <xdr:clientData/>
  </xdr:twoCellAnchor>
  <xdr:twoCellAnchor>
    <xdr:from>
      <xdr:col>8</xdr:col>
      <xdr:colOff>161925</xdr:colOff>
      <xdr:row>127</xdr:row>
      <xdr:rowOff>104775</xdr:rowOff>
    </xdr:from>
    <xdr:to>
      <xdr:col>8</xdr:col>
      <xdr:colOff>1493925</xdr:colOff>
      <xdr:row>127</xdr:row>
      <xdr:rowOff>1436775</xdr:rowOff>
    </xdr:to>
    <xdr:pic>
      <xdr:nvPicPr>
        <xdr:cNvPr id="1026" name="Имя " descr="Descr "/>
        <xdr:cNvPicPr>
          <a:picLocks noChangeAspect="1"/>
        </xdr:cNvPicPr>
      </xdr:nvPicPr>
      <xdr:blipFill>
        <a:blip xmlns:r="http://schemas.openxmlformats.org/officeDocument/2006/relationships" r:embed="rId525"/>
        <a:stretch>
          <a:fillRect/>
        </a:stretch>
      </xdr:blipFill>
      <xdr:spPr>
        <a:xfrm>
          <a:off x="5276850" y="5267325"/>
          <a:ext cx="1332000" cy="1332000"/>
        </a:xfrm>
        <a:prstGeom prst="rect">
          <a:avLst/>
        </a:prstGeom>
        <a:ln w="9525">
          <a:solidFill>
            <a:srgbClr val="000000"/>
          </a:solidFill>
          <a:prstDash val="solid"/>
        </a:ln>
      </xdr:spPr>
    </xdr:pic>
    <xdr:clientData/>
  </xdr:twoCellAnchor>
  <xdr:twoCellAnchor>
    <xdr:from>
      <xdr:col>8</xdr:col>
      <xdr:colOff>161925</xdr:colOff>
      <xdr:row>130</xdr:row>
      <xdr:rowOff>104775</xdr:rowOff>
    </xdr:from>
    <xdr:to>
      <xdr:col>8</xdr:col>
      <xdr:colOff>1493925</xdr:colOff>
      <xdr:row>130</xdr:row>
      <xdr:rowOff>1436775</xdr:rowOff>
    </xdr:to>
    <xdr:pic>
      <xdr:nvPicPr>
        <xdr:cNvPr id="1027" name="Имя " descr="Descr "/>
        <xdr:cNvPicPr>
          <a:picLocks noChangeAspect="1"/>
        </xdr:cNvPicPr>
      </xdr:nvPicPr>
      <xdr:blipFill>
        <a:blip xmlns:r="http://schemas.openxmlformats.org/officeDocument/2006/relationships" r:embed="rId526"/>
        <a:stretch>
          <a:fillRect/>
        </a:stretch>
      </xdr:blipFill>
      <xdr:spPr>
        <a:xfrm>
          <a:off x="5276850" y="6791325"/>
          <a:ext cx="1332000" cy="1332000"/>
        </a:xfrm>
        <a:prstGeom prst="rect">
          <a:avLst/>
        </a:prstGeom>
        <a:ln w="9525">
          <a:solidFill>
            <a:srgbClr val="000000"/>
          </a:solidFill>
          <a:prstDash val="solid"/>
        </a:ln>
      </xdr:spPr>
    </xdr:pic>
    <xdr:clientData/>
  </xdr:twoCellAnchor>
  <xdr:twoCellAnchor>
    <xdr:from>
      <xdr:col>8</xdr:col>
      <xdr:colOff>161925</xdr:colOff>
      <xdr:row>135</xdr:row>
      <xdr:rowOff>104775</xdr:rowOff>
    </xdr:from>
    <xdr:to>
      <xdr:col>8</xdr:col>
      <xdr:colOff>1493925</xdr:colOff>
      <xdr:row>135</xdr:row>
      <xdr:rowOff>1436775</xdr:rowOff>
    </xdr:to>
    <xdr:pic>
      <xdr:nvPicPr>
        <xdr:cNvPr id="1028" name="Имя " descr="Descr "/>
        <xdr:cNvPicPr>
          <a:picLocks noChangeAspect="1"/>
        </xdr:cNvPicPr>
      </xdr:nvPicPr>
      <xdr:blipFill>
        <a:blip xmlns:r="http://schemas.openxmlformats.org/officeDocument/2006/relationships" r:embed="rId527"/>
        <a:stretch>
          <a:fillRect/>
        </a:stretch>
      </xdr:blipFill>
      <xdr:spPr>
        <a:xfrm>
          <a:off x="5276850" y="8315325"/>
          <a:ext cx="1332000" cy="1332000"/>
        </a:xfrm>
        <a:prstGeom prst="rect">
          <a:avLst/>
        </a:prstGeom>
        <a:ln w="9525">
          <a:solidFill>
            <a:srgbClr val="000000"/>
          </a:solidFill>
          <a:prstDash val="solid"/>
        </a:ln>
      </xdr:spPr>
    </xdr:pic>
    <xdr:clientData/>
  </xdr:twoCellAnchor>
  <xdr:twoCellAnchor>
    <xdr:from>
      <xdr:col>8</xdr:col>
      <xdr:colOff>161925</xdr:colOff>
      <xdr:row>139</xdr:row>
      <xdr:rowOff>104775</xdr:rowOff>
    </xdr:from>
    <xdr:to>
      <xdr:col>8</xdr:col>
      <xdr:colOff>1493925</xdr:colOff>
      <xdr:row>139</xdr:row>
      <xdr:rowOff>1436775</xdr:rowOff>
    </xdr:to>
    <xdr:pic>
      <xdr:nvPicPr>
        <xdr:cNvPr id="1029" name="Имя " descr="Descr "/>
        <xdr:cNvPicPr>
          <a:picLocks noChangeAspect="1"/>
        </xdr:cNvPicPr>
      </xdr:nvPicPr>
      <xdr:blipFill>
        <a:blip xmlns:r="http://schemas.openxmlformats.org/officeDocument/2006/relationships" r:embed="rId528"/>
        <a:stretch>
          <a:fillRect/>
        </a:stretch>
      </xdr:blipFill>
      <xdr:spPr>
        <a:xfrm>
          <a:off x="5276850" y="9839325"/>
          <a:ext cx="1332000" cy="1332000"/>
        </a:xfrm>
        <a:prstGeom prst="rect">
          <a:avLst/>
        </a:prstGeom>
        <a:ln w="9525">
          <a:solidFill>
            <a:srgbClr val="000000"/>
          </a:solidFill>
          <a:prstDash val="solid"/>
        </a:ln>
      </xdr:spPr>
    </xdr:pic>
    <xdr:clientData/>
  </xdr:twoCellAnchor>
  <xdr:twoCellAnchor>
    <xdr:from>
      <xdr:col>8</xdr:col>
      <xdr:colOff>161925</xdr:colOff>
      <xdr:row>143</xdr:row>
      <xdr:rowOff>104775</xdr:rowOff>
    </xdr:from>
    <xdr:to>
      <xdr:col>8</xdr:col>
      <xdr:colOff>1493925</xdr:colOff>
      <xdr:row>143</xdr:row>
      <xdr:rowOff>1436775</xdr:rowOff>
    </xdr:to>
    <xdr:pic>
      <xdr:nvPicPr>
        <xdr:cNvPr id="1030" name="Имя " descr="Descr "/>
        <xdr:cNvPicPr>
          <a:picLocks noChangeAspect="1"/>
        </xdr:cNvPicPr>
      </xdr:nvPicPr>
      <xdr:blipFill>
        <a:blip xmlns:r="http://schemas.openxmlformats.org/officeDocument/2006/relationships" r:embed="rId529"/>
        <a:stretch>
          <a:fillRect/>
        </a:stretch>
      </xdr:blipFill>
      <xdr:spPr>
        <a:xfrm>
          <a:off x="5276850" y="11363325"/>
          <a:ext cx="1332000" cy="1332000"/>
        </a:xfrm>
        <a:prstGeom prst="rect">
          <a:avLst/>
        </a:prstGeom>
        <a:ln w="9525">
          <a:solidFill>
            <a:srgbClr val="000000"/>
          </a:solidFill>
          <a:prstDash val="solid"/>
        </a:ln>
      </xdr:spPr>
    </xdr:pic>
    <xdr:clientData/>
  </xdr:twoCellAnchor>
  <xdr:twoCellAnchor>
    <xdr:from>
      <xdr:col>8</xdr:col>
      <xdr:colOff>161925</xdr:colOff>
      <xdr:row>148</xdr:row>
      <xdr:rowOff>104775</xdr:rowOff>
    </xdr:from>
    <xdr:to>
      <xdr:col>8</xdr:col>
      <xdr:colOff>1493925</xdr:colOff>
      <xdr:row>148</xdr:row>
      <xdr:rowOff>1436775</xdr:rowOff>
    </xdr:to>
    <xdr:pic>
      <xdr:nvPicPr>
        <xdr:cNvPr id="1031" name="Имя " descr="Descr "/>
        <xdr:cNvPicPr>
          <a:picLocks noChangeAspect="1"/>
        </xdr:cNvPicPr>
      </xdr:nvPicPr>
      <xdr:blipFill>
        <a:blip xmlns:r="http://schemas.openxmlformats.org/officeDocument/2006/relationships" r:embed="rId530"/>
        <a:stretch>
          <a:fillRect/>
        </a:stretch>
      </xdr:blipFill>
      <xdr:spPr>
        <a:xfrm>
          <a:off x="5276850" y="12887325"/>
          <a:ext cx="1332000" cy="1332000"/>
        </a:xfrm>
        <a:prstGeom prst="rect">
          <a:avLst/>
        </a:prstGeom>
        <a:ln w="9525">
          <a:solidFill>
            <a:srgbClr val="000000"/>
          </a:solidFill>
          <a:prstDash val="solid"/>
        </a:ln>
      </xdr:spPr>
    </xdr:pic>
    <xdr:clientData/>
  </xdr:twoCellAnchor>
  <xdr:twoCellAnchor>
    <xdr:from>
      <xdr:col>8</xdr:col>
      <xdr:colOff>161925</xdr:colOff>
      <xdr:row>163</xdr:row>
      <xdr:rowOff>104775</xdr:rowOff>
    </xdr:from>
    <xdr:to>
      <xdr:col>8</xdr:col>
      <xdr:colOff>1493925</xdr:colOff>
      <xdr:row>163</xdr:row>
      <xdr:rowOff>1436775</xdr:rowOff>
    </xdr:to>
    <xdr:pic>
      <xdr:nvPicPr>
        <xdr:cNvPr id="1032" name="Имя " descr="Descr "/>
        <xdr:cNvPicPr>
          <a:picLocks noChangeAspect="1"/>
        </xdr:cNvPicPr>
      </xdr:nvPicPr>
      <xdr:blipFill>
        <a:blip xmlns:r="http://schemas.openxmlformats.org/officeDocument/2006/relationships" r:embed="rId531"/>
        <a:stretch>
          <a:fillRect/>
        </a:stretch>
      </xdr:blipFill>
      <xdr:spPr>
        <a:xfrm>
          <a:off x="5276850" y="14411325"/>
          <a:ext cx="1332000" cy="1332000"/>
        </a:xfrm>
        <a:prstGeom prst="rect">
          <a:avLst/>
        </a:prstGeom>
        <a:ln w="9525">
          <a:solidFill>
            <a:srgbClr val="000000"/>
          </a:solidFill>
          <a:prstDash val="solid"/>
        </a:ln>
      </xdr:spPr>
    </xdr:pic>
    <xdr:clientData/>
  </xdr:twoCellAnchor>
  <xdr:twoCellAnchor>
    <xdr:from>
      <xdr:col>8</xdr:col>
      <xdr:colOff>161925</xdr:colOff>
      <xdr:row>165</xdr:row>
      <xdr:rowOff>104775</xdr:rowOff>
    </xdr:from>
    <xdr:to>
      <xdr:col>8</xdr:col>
      <xdr:colOff>1493925</xdr:colOff>
      <xdr:row>165</xdr:row>
      <xdr:rowOff>1436775</xdr:rowOff>
    </xdr:to>
    <xdr:pic>
      <xdr:nvPicPr>
        <xdr:cNvPr id="1033" name="Имя " descr="Descr "/>
        <xdr:cNvPicPr>
          <a:picLocks noChangeAspect="1"/>
        </xdr:cNvPicPr>
      </xdr:nvPicPr>
      <xdr:blipFill>
        <a:blip xmlns:r="http://schemas.openxmlformats.org/officeDocument/2006/relationships" r:embed="rId532"/>
        <a:stretch>
          <a:fillRect/>
        </a:stretch>
      </xdr:blipFill>
      <xdr:spPr>
        <a:xfrm>
          <a:off x="5276850" y="15935325"/>
          <a:ext cx="1332000" cy="1332000"/>
        </a:xfrm>
        <a:prstGeom prst="rect">
          <a:avLst/>
        </a:prstGeom>
        <a:ln w="9525">
          <a:solidFill>
            <a:srgbClr val="000000"/>
          </a:solidFill>
          <a:prstDash val="solid"/>
        </a:ln>
      </xdr:spPr>
    </xdr:pic>
    <xdr:clientData/>
  </xdr:twoCellAnchor>
  <xdr:twoCellAnchor>
    <xdr:from>
      <xdr:col>8</xdr:col>
      <xdr:colOff>161925</xdr:colOff>
      <xdr:row>176</xdr:row>
      <xdr:rowOff>104775</xdr:rowOff>
    </xdr:from>
    <xdr:to>
      <xdr:col>8</xdr:col>
      <xdr:colOff>1493925</xdr:colOff>
      <xdr:row>176</xdr:row>
      <xdr:rowOff>1436775</xdr:rowOff>
    </xdr:to>
    <xdr:pic>
      <xdr:nvPicPr>
        <xdr:cNvPr id="1034" name="Имя " descr="Descr "/>
        <xdr:cNvPicPr>
          <a:picLocks noChangeAspect="1"/>
        </xdr:cNvPicPr>
      </xdr:nvPicPr>
      <xdr:blipFill>
        <a:blip xmlns:r="http://schemas.openxmlformats.org/officeDocument/2006/relationships" r:embed="rId533"/>
        <a:stretch>
          <a:fillRect/>
        </a:stretch>
      </xdr:blipFill>
      <xdr:spPr>
        <a:xfrm>
          <a:off x="5276850" y="17459325"/>
          <a:ext cx="1332000" cy="1332000"/>
        </a:xfrm>
        <a:prstGeom prst="rect">
          <a:avLst/>
        </a:prstGeom>
        <a:ln w="9525">
          <a:solidFill>
            <a:srgbClr val="000000"/>
          </a:solidFill>
          <a:prstDash val="solid"/>
        </a:ln>
      </xdr:spPr>
    </xdr:pic>
    <xdr:clientData/>
  </xdr:twoCellAnchor>
  <xdr:twoCellAnchor>
    <xdr:from>
      <xdr:col>8</xdr:col>
      <xdr:colOff>161925</xdr:colOff>
      <xdr:row>178</xdr:row>
      <xdr:rowOff>104775</xdr:rowOff>
    </xdr:from>
    <xdr:to>
      <xdr:col>8</xdr:col>
      <xdr:colOff>1493925</xdr:colOff>
      <xdr:row>178</xdr:row>
      <xdr:rowOff>1436775</xdr:rowOff>
    </xdr:to>
    <xdr:pic>
      <xdr:nvPicPr>
        <xdr:cNvPr id="1035" name="Имя " descr="Descr "/>
        <xdr:cNvPicPr>
          <a:picLocks noChangeAspect="1"/>
        </xdr:cNvPicPr>
      </xdr:nvPicPr>
      <xdr:blipFill>
        <a:blip xmlns:r="http://schemas.openxmlformats.org/officeDocument/2006/relationships" r:embed="rId534"/>
        <a:stretch>
          <a:fillRect/>
        </a:stretch>
      </xdr:blipFill>
      <xdr:spPr>
        <a:xfrm>
          <a:off x="5276850" y="18983325"/>
          <a:ext cx="1332000" cy="1332000"/>
        </a:xfrm>
        <a:prstGeom prst="rect">
          <a:avLst/>
        </a:prstGeom>
        <a:ln w="9525">
          <a:solidFill>
            <a:srgbClr val="000000"/>
          </a:solidFill>
          <a:prstDash val="solid"/>
        </a:ln>
      </xdr:spPr>
    </xdr:pic>
    <xdr:clientData/>
  </xdr:twoCellAnchor>
  <xdr:twoCellAnchor>
    <xdr:from>
      <xdr:col>8</xdr:col>
      <xdr:colOff>161925</xdr:colOff>
      <xdr:row>180</xdr:row>
      <xdr:rowOff>104775</xdr:rowOff>
    </xdr:from>
    <xdr:to>
      <xdr:col>8</xdr:col>
      <xdr:colOff>1493925</xdr:colOff>
      <xdr:row>180</xdr:row>
      <xdr:rowOff>1436775</xdr:rowOff>
    </xdr:to>
    <xdr:pic>
      <xdr:nvPicPr>
        <xdr:cNvPr id="1036" name="Имя " descr="Descr "/>
        <xdr:cNvPicPr>
          <a:picLocks noChangeAspect="1"/>
        </xdr:cNvPicPr>
      </xdr:nvPicPr>
      <xdr:blipFill>
        <a:blip xmlns:r="http://schemas.openxmlformats.org/officeDocument/2006/relationships" r:embed="rId535"/>
        <a:stretch>
          <a:fillRect/>
        </a:stretch>
      </xdr:blipFill>
      <xdr:spPr>
        <a:xfrm>
          <a:off x="5276850" y="20507325"/>
          <a:ext cx="1332000" cy="1332000"/>
        </a:xfrm>
        <a:prstGeom prst="rect">
          <a:avLst/>
        </a:prstGeom>
        <a:ln w="9525">
          <a:solidFill>
            <a:srgbClr val="000000"/>
          </a:solidFill>
          <a:prstDash val="solid"/>
        </a:ln>
      </xdr:spPr>
    </xdr:pic>
    <xdr:clientData/>
  </xdr:twoCellAnchor>
  <xdr:twoCellAnchor>
    <xdr:from>
      <xdr:col>8</xdr:col>
      <xdr:colOff>161925</xdr:colOff>
      <xdr:row>188</xdr:row>
      <xdr:rowOff>104775</xdr:rowOff>
    </xdr:from>
    <xdr:to>
      <xdr:col>8</xdr:col>
      <xdr:colOff>1493925</xdr:colOff>
      <xdr:row>188</xdr:row>
      <xdr:rowOff>1436775</xdr:rowOff>
    </xdr:to>
    <xdr:pic>
      <xdr:nvPicPr>
        <xdr:cNvPr id="1037" name="Имя " descr="Descr "/>
        <xdr:cNvPicPr>
          <a:picLocks noChangeAspect="1"/>
        </xdr:cNvPicPr>
      </xdr:nvPicPr>
      <xdr:blipFill>
        <a:blip xmlns:r="http://schemas.openxmlformats.org/officeDocument/2006/relationships" r:embed="rId536"/>
        <a:stretch>
          <a:fillRect/>
        </a:stretch>
      </xdr:blipFill>
      <xdr:spPr>
        <a:xfrm>
          <a:off x="5276850" y="22031325"/>
          <a:ext cx="1332000" cy="1332000"/>
        </a:xfrm>
        <a:prstGeom prst="rect">
          <a:avLst/>
        </a:prstGeom>
        <a:ln w="9525">
          <a:solidFill>
            <a:srgbClr val="000000"/>
          </a:solidFill>
          <a:prstDash val="solid"/>
        </a:ln>
      </xdr:spPr>
    </xdr:pic>
    <xdr:clientData/>
  </xdr:twoCellAnchor>
  <xdr:twoCellAnchor>
    <xdr:from>
      <xdr:col>8</xdr:col>
      <xdr:colOff>161925</xdr:colOff>
      <xdr:row>199</xdr:row>
      <xdr:rowOff>104775</xdr:rowOff>
    </xdr:from>
    <xdr:to>
      <xdr:col>8</xdr:col>
      <xdr:colOff>1493925</xdr:colOff>
      <xdr:row>199</xdr:row>
      <xdr:rowOff>1436775</xdr:rowOff>
    </xdr:to>
    <xdr:pic>
      <xdr:nvPicPr>
        <xdr:cNvPr id="1038" name="Имя " descr="Descr "/>
        <xdr:cNvPicPr>
          <a:picLocks noChangeAspect="1"/>
        </xdr:cNvPicPr>
      </xdr:nvPicPr>
      <xdr:blipFill>
        <a:blip xmlns:r="http://schemas.openxmlformats.org/officeDocument/2006/relationships" r:embed="rId537"/>
        <a:stretch>
          <a:fillRect/>
        </a:stretch>
      </xdr:blipFill>
      <xdr:spPr>
        <a:xfrm>
          <a:off x="5276850" y="23555325"/>
          <a:ext cx="1332000" cy="1332000"/>
        </a:xfrm>
        <a:prstGeom prst="rect">
          <a:avLst/>
        </a:prstGeom>
        <a:ln w="9525">
          <a:solidFill>
            <a:srgbClr val="000000"/>
          </a:solidFill>
          <a:prstDash val="solid"/>
        </a:ln>
      </xdr:spPr>
    </xdr:pic>
    <xdr:clientData/>
  </xdr:twoCellAnchor>
  <xdr:twoCellAnchor>
    <xdr:from>
      <xdr:col>8</xdr:col>
      <xdr:colOff>161925</xdr:colOff>
      <xdr:row>220</xdr:row>
      <xdr:rowOff>104775</xdr:rowOff>
    </xdr:from>
    <xdr:to>
      <xdr:col>8</xdr:col>
      <xdr:colOff>1493925</xdr:colOff>
      <xdr:row>220</xdr:row>
      <xdr:rowOff>1436775</xdr:rowOff>
    </xdr:to>
    <xdr:pic>
      <xdr:nvPicPr>
        <xdr:cNvPr id="1039" name="Имя " descr="Descr "/>
        <xdr:cNvPicPr>
          <a:picLocks noChangeAspect="1"/>
        </xdr:cNvPicPr>
      </xdr:nvPicPr>
      <xdr:blipFill>
        <a:blip xmlns:r="http://schemas.openxmlformats.org/officeDocument/2006/relationships" r:embed="rId538"/>
        <a:stretch>
          <a:fillRect/>
        </a:stretch>
      </xdr:blipFill>
      <xdr:spPr>
        <a:xfrm>
          <a:off x="5276850" y="25079325"/>
          <a:ext cx="1332000" cy="1332000"/>
        </a:xfrm>
        <a:prstGeom prst="rect">
          <a:avLst/>
        </a:prstGeom>
        <a:ln w="9525">
          <a:solidFill>
            <a:srgbClr val="000000"/>
          </a:solidFill>
          <a:prstDash val="solid"/>
        </a:ln>
      </xdr:spPr>
    </xdr:pic>
    <xdr:clientData/>
  </xdr:twoCellAnchor>
  <xdr:twoCellAnchor>
    <xdr:from>
      <xdr:col>8</xdr:col>
      <xdr:colOff>161925</xdr:colOff>
      <xdr:row>239</xdr:row>
      <xdr:rowOff>104775</xdr:rowOff>
    </xdr:from>
    <xdr:to>
      <xdr:col>8</xdr:col>
      <xdr:colOff>1493925</xdr:colOff>
      <xdr:row>239</xdr:row>
      <xdr:rowOff>1436775</xdr:rowOff>
    </xdr:to>
    <xdr:pic>
      <xdr:nvPicPr>
        <xdr:cNvPr id="1040" name="Имя " descr="Descr "/>
        <xdr:cNvPicPr>
          <a:picLocks noChangeAspect="1"/>
        </xdr:cNvPicPr>
      </xdr:nvPicPr>
      <xdr:blipFill>
        <a:blip xmlns:r="http://schemas.openxmlformats.org/officeDocument/2006/relationships" r:embed="rId539"/>
        <a:stretch>
          <a:fillRect/>
        </a:stretch>
      </xdr:blipFill>
      <xdr:spPr>
        <a:xfrm>
          <a:off x="5276850" y="26603325"/>
          <a:ext cx="1332000" cy="1332000"/>
        </a:xfrm>
        <a:prstGeom prst="rect">
          <a:avLst/>
        </a:prstGeom>
        <a:ln w="9525">
          <a:solidFill>
            <a:srgbClr val="000000"/>
          </a:solidFill>
          <a:prstDash val="solid"/>
        </a:ln>
      </xdr:spPr>
    </xdr:pic>
    <xdr:clientData/>
  </xdr:twoCellAnchor>
  <xdr:twoCellAnchor>
    <xdr:from>
      <xdr:col>8</xdr:col>
      <xdr:colOff>161925</xdr:colOff>
      <xdr:row>249</xdr:row>
      <xdr:rowOff>104775</xdr:rowOff>
    </xdr:from>
    <xdr:to>
      <xdr:col>8</xdr:col>
      <xdr:colOff>1493925</xdr:colOff>
      <xdr:row>249</xdr:row>
      <xdr:rowOff>1436775</xdr:rowOff>
    </xdr:to>
    <xdr:pic>
      <xdr:nvPicPr>
        <xdr:cNvPr id="1041" name="Имя " descr="Descr "/>
        <xdr:cNvPicPr>
          <a:picLocks noChangeAspect="1"/>
        </xdr:cNvPicPr>
      </xdr:nvPicPr>
      <xdr:blipFill>
        <a:blip xmlns:r="http://schemas.openxmlformats.org/officeDocument/2006/relationships" r:embed="rId540"/>
        <a:stretch>
          <a:fillRect/>
        </a:stretch>
      </xdr:blipFill>
      <xdr:spPr>
        <a:xfrm>
          <a:off x="5276850" y="28127325"/>
          <a:ext cx="1332000" cy="1332000"/>
        </a:xfrm>
        <a:prstGeom prst="rect">
          <a:avLst/>
        </a:prstGeom>
        <a:ln w="9525">
          <a:solidFill>
            <a:srgbClr val="000000"/>
          </a:solidFill>
          <a:prstDash val="solid"/>
        </a:ln>
      </xdr:spPr>
    </xdr:pic>
    <xdr:clientData/>
  </xdr:twoCellAnchor>
  <xdr:twoCellAnchor>
    <xdr:from>
      <xdr:col>8</xdr:col>
      <xdr:colOff>161925</xdr:colOff>
      <xdr:row>251</xdr:row>
      <xdr:rowOff>104775</xdr:rowOff>
    </xdr:from>
    <xdr:to>
      <xdr:col>8</xdr:col>
      <xdr:colOff>1493925</xdr:colOff>
      <xdr:row>251</xdr:row>
      <xdr:rowOff>1436775</xdr:rowOff>
    </xdr:to>
    <xdr:pic>
      <xdr:nvPicPr>
        <xdr:cNvPr id="1042" name="Имя " descr="Descr "/>
        <xdr:cNvPicPr>
          <a:picLocks noChangeAspect="1"/>
        </xdr:cNvPicPr>
      </xdr:nvPicPr>
      <xdr:blipFill>
        <a:blip xmlns:r="http://schemas.openxmlformats.org/officeDocument/2006/relationships" r:embed="rId541"/>
        <a:stretch>
          <a:fillRect/>
        </a:stretch>
      </xdr:blipFill>
      <xdr:spPr>
        <a:xfrm>
          <a:off x="5276850" y="29651325"/>
          <a:ext cx="1332000" cy="1332000"/>
        </a:xfrm>
        <a:prstGeom prst="rect">
          <a:avLst/>
        </a:prstGeom>
        <a:ln w="9525">
          <a:solidFill>
            <a:srgbClr val="000000"/>
          </a:solidFill>
          <a:prstDash val="solid"/>
        </a:ln>
      </xdr:spPr>
    </xdr:pic>
    <xdr:clientData/>
  </xdr:twoCellAnchor>
  <xdr:twoCellAnchor>
    <xdr:from>
      <xdr:col>8</xdr:col>
      <xdr:colOff>161925</xdr:colOff>
      <xdr:row>257</xdr:row>
      <xdr:rowOff>104775</xdr:rowOff>
    </xdr:from>
    <xdr:to>
      <xdr:col>8</xdr:col>
      <xdr:colOff>1493925</xdr:colOff>
      <xdr:row>257</xdr:row>
      <xdr:rowOff>1436775</xdr:rowOff>
    </xdr:to>
    <xdr:pic>
      <xdr:nvPicPr>
        <xdr:cNvPr id="1043" name="Имя " descr="Descr "/>
        <xdr:cNvPicPr>
          <a:picLocks noChangeAspect="1"/>
        </xdr:cNvPicPr>
      </xdr:nvPicPr>
      <xdr:blipFill>
        <a:blip xmlns:r="http://schemas.openxmlformats.org/officeDocument/2006/relationships" r:embed="rId542"/>
        <a:stretch>
          <a:fillRect/>
        </a:stretch>
      </xdr:blipFill>
      <xdr:spPr>
        <a:xfrm>
          <a:off x="5276850" y="31175325"/>
          <a:ext cx="1332000" cy="1332000"/>
        </a:xfrm>
        <a:prstGeom prst="rect">
          <a:avLst/>
        </a:prstGeom>
        <a:ln w="9525">
          <a:solidFill>
            <a:srgbClr val="000000"/>
          </a:solidFill>
          <a:prstDash val="solid"/>
        </a:ln>
      </xdr:spPr>
    </xdr:pic>
    <xdr:clientData/>
  </xdr:twoCellAnchor>
  <xdr:twoCellAnchor>
    <xdr:from>
      <xdr:col>8</xdr:col>
      <xdr:colOff>161925</xdr:colOff>
      <xdr:row>271</xdr:row>
      <xdr:rowOff>104775</xdr:rowOff>
    </xdr:from>
    <xdr:to>
      <xdr:col>8</xdr:col>
      <xdr:colOff>1493925</xdr:colOff>
      <xdr:row>271</xdr:row>
      <xdr:rowOff>1436775</xdr:rowOff>
    </xdr:to>
    <xdr:pic>
      <xdr:nvPicPr>
        <xdr:cNvPr id="1044" name="Имя " descr="Descr "/>
        <xdr:cNvPicPr>
          <a:picLocks noChangeAspect="1"/>
        </xdr:cNvPicPr>
      </xdr:nvPicPr>
      <xdr:blipFill>
        <a:blip xmlns:r="http://schemas.openxmlformats.org/officeDocument/2006/relationships" r:embed="rId543"/>
        <a:stretch>
          <a:fillRect/>
        </a:stretch>
      </xdr:blipFill>
      <xdr:spPr>
        <a:xfrm>
          <a:off x="5276850" y="32699325"/>
          <a:ext cx="1332000" cy="1332000"/>
        </a:xfrm>
        <a:prstGeom prst="rect">
          <a:avLst/>
        </a:prstGeom>
        <a:ln w="9525">
          <a:solidFill>
            <a:srgbClr val="000000"/>
          </a:solidFill>
          <a:prstDash val="solid"/>
        </a:ln>
      </xdr:spPr>
    </xdr:pic>
    <xdr:clientData/>
  </xdr:twoCellAnchor>
  <xdr:twoCellAnchor>
    <xdr:from>
      <xdr:col>8</xdr:col>
      <xdr:colOff>161925</xdr:colOff>
      <xdr:row>288</xdr:row>
      <xdr:rowOff>104775</xdr:rowOff>
    </xdr:from>
    <xdr:to>
      <xdr:col>8</xdr:col>
      <xdr:colOff>1493925</xdr:colOff>
      <xdr:row>288</xdr:row>
      <xdr:rowOff>1436775</xdr:rowOff>
    </xdr:to>
    <xdr:pic>
      <xdr:nvPicPr>
        <xdr:cNvPr id="1045" name="Имя " descr="Descr "/>
        <xdr:cNvPicPr>
          <a:picLocks noChangeAspect="1"/>
        </xdr:cNvPicPr>
      </xdr:nvPicPr>
      <xdr:blipFill>
        <a:blip xmlns:r="http://schemas.openxmlformats.org/officeDocument/2006/relationships" r:embed="rId544"/>
        <a:stretch>
          <a:fillRect/>
        </a:stretch>
      </xdr:blipFill>
      <xdr:spPr>
        <a:xfrm>
          <a:off x="5276850" y="34223325"/>
          <a:ext cx="1332000" cy="1332000"/>
        </a:xfrm>
        <a:prstGeom prst="rect">
          <a:avLst/>
        </a:prstGeom>
        <a:ln w="9525">
          <a:solidFill>
            <a:srgbClr val="000000"/>
          </a:solidFill>
          <a:prstDash val="solid"/>
        </a:ln>
      </xdr:spPr>
    </xdr:pic>
    <xdr:clientData/>
  </xdr:twoCellAnchor>
  <xdr:twoCellAnchor>
    <xdr:from>
      <xdr:col>8</xdr:col>
      <xdr:colOff>161925</xdr:colOff>
      <xdr:row>296</xdr:row>
      <xdr:rowOff>104775</xdr:rowOff>
    </xdr:from>
    <xdr:to>
      <xdr:col>8</xdr:col>
      <xdr:colOff>1493925</xdr:colOff>
      <xdr:row>296</xdr:row>
      <xdr:rowOff>1436775</xdr:rowOff>
    </xdr:to>
    <xdr:pic>
      <xdr:nvPicPr>
        <xdr:cNvPr id="1046" name="Имя " descr="Descr "/>
        <xdr:cNvPicPr>
          <a:picLocks noChangeAspect="1"/>
        </xdr:cNvPicPr>
      </xdr:nvPicPr>
      <xdr:blipFill>
        <a:blip xmlns:r="http://schemas.openxmlformats.org/officeDocument/2006/relationships" r:embed="rId545"/>
        <a:stretch>
          <a:fillRect/>
        </a:stretch>
      </xdr:blipFill>
      <xdr:spPr>
        <a:xfrm>
          <a:off x="5276850" y="35747325"/>
          <a:ext cx="1332000" cy="1332000"/>
        </a:xfrm>
        <a:prstGeom prst="rect">
          <a:avLst/>
        </a:prstGeom>
        <a:ln w="9525">
          <a:solidFill>
            <a:srgbClr val="000000"/>
          </a:solidFill>
          <a:prstDash val="solid"/>
        </a:ln>
      </xdr:spPr>
    </xdr:pic>
    <xdr:clientData/>
  </xdr:twoCellAnchor>
  <xdr:twoCellAnchor>
    <xdr:from>
      <xdr:col>8</xdr:col>
      <xdr:colOff>161925</xdr:colOff>
      <xdr:row>301</xdr:row>
      <xdr:rowOff>104775</xdr:rowOff>
    </xdr:from>
    <xdr:to>
      <xdr:col>8</xdr:col>
      <xdr:colOff>1493925</xdr:colOff>
      <xdr:row>301</xdr:row>
      <xdr:rowOff>1436775</xdr:rowOff>
    </xdr:to>
    <xdr:pic>
      <xdr:nvPicPr>
        <xdr:cNvPr id="1047" name="Имя " descr="Descr "/>
        <xdr:cNvPicPr>
          <a:picLocks noChangeAspect="1"/>
        </xdr:cNvPicPr>
      </xdr:nvPicPr>
      <xdr:blipFill>
        <a:blip xmlns:r="http://schemas.openxmlformats.org/officeDocument/2006/relationships" r:embed="rId546"/>
        <a:stretch>
          <a:fillRect/>
        </a:stretch>
      </xdr:blipFill>
      <xdr:spPr>
        <a:xfrm>
          <a:off x="5276850" y="37271325"/>
          <a:ext cx="1332000" cy="1332000"/>
        </a:xfrm>
        <a:prstGeom prst="rect">
          <a:avLst/>
        </a:prstGeom>
        <a:ln w="9525">
          <a:solidFill>
            <a:srgbClr val="000000"/>
          </a:solidFill>
          <a:prstDash val="solid"/>
        </a:ln>
      </xdr:spPr>
    </xdr:pic>
    <xdr:clientData/>
  </xdr:twoCellAnchor>
  <xdr:twoCellAnchor>
    <xdr:from>
      <xdr:col>8</xdr:col>
      <xdr:colOff>161925</xdr:colOff>
      <xdr:row>302</xdr:row>
      <xdr:rowOff>104775</xdr:rowOff>
    </xdr:from>
    <xdr:to>
      <xdr:col>8</xdr:col>
      <xdr:colOff>1493925</xdr:colOff>
      <xdr:row>302</xdr:row>
      <xdr:rowOff>1436775</xdr:rowOff>
    </xdr:to>
    <xdr:pic>
      <xdr:nvPicPr>
        <xdr:cNvPr id="1048" name="Имя " descr="Descr "/>
        <xdr:cNvPicPr>
          <a:picLocks noChangeAspect="1"/>
        </xdr:cNvPicPr>
      </xdr:nvPicPr>
      <xdr:blipFill>
        <a:blip xmlns:r="http://schemas.openxmlformats.org/officeDocument/2006/relationships" r:embed="rId547"/>
        <a:stretch>
          <a:fillRect/>
        </a:stretch>
      </xdr:blipFill>
      <xdr:spPr>
        <a:xfrm>
          <a:off x="5276850" y="38795325"/>
          <a:ext cx="1332000" cy="1332000"/>
        </a:xfrm>
        <a:prstGeom prst="rect">
          <a:avLst/>
        </a:prstGeom>
        <a:ln w="9525">
          <a:solidFill>
            <a:srgbClr val="000000"/>
          </a:solidFill>
          <a:prstDash val="solid"/>
        </a:ln>
      </xdr:spPr>
    </xdr:pic>
    <xdr:clientData/>
  </xdr:twoCellAnchor>
  <xdr:twoCellAnchor>
    <xdr:from>
      <xdr:col>8</xdr:col>
      <xdr:colOff>161925</xdr:colOff>
      <xdr:row>317</xdr:row>
      <xdr:rowOff>104775</xdr:rowOff>
    </xdr:from>
    <xdr:to>
      <xdr:col>8</xdr:col>
      <xdr:colOff>1493925</xdr:colOff>
      <xdr:row>317</xdr:row>
      <xdr:rowOff>1436775</xdr:rowOff>
    </xdr:to>
    <xdr:pic>
      <xdr:nvPicPr>
        <xdr:cNvPr id="1049" name="Имя " descr="Descr "/>
        <xdr:cNvPicPr>
          <a:picLocks noChangeAspect="1"/>
        </xdr:cNvPicPr>
      </xdr:nvPicPr>
      <xdr:blipFill>
        <a:blip xmlns:r="http://schemas.openxmlformats.org/officeDocument/2006/relationships" r:embed="rId548"/>
        <a:stretch>
          <a:fillRect/>
        </a:stretch>
      </xdr:blipFill>
      <xdr:spPr>
        <a:xfrm>
          <a:off x="5276850" y="40319325"/>
          <a:ext cx="1332000" cy="1332000"/>
        </a:xfrm>
        <a:prstGeom prst="rect">
          <a:avLst/>
        </a:prstGeom>
        <a:ln w="9525">
          <a:solidFill>
            <a:srgbClr val="000000"/>
          </a:solidFill>
          <a:prstDash val="solid"/>
        </a:ln>
      </xdr:spPr>
    </xdr:pic>
    <xdr:clientData/>
  </xdr:twoCellAnchor>
  <xdr:twoCellAnchor>
    <xdr:from>
      <xdr:col>8</xdr:col>
      <xdr:colOff>161925</xdr:colOff>
      <xdr:row>365</xdr:row>
      <xdr:rowOff>104775</xdr:rowOff>
    </xdr:from>
    <xdr:to>
      <xdr:col>8</xdr:col>
      <xdr:colOff>1493925</xdr:colOff>
      <xdr:row>365</xdr:row>
      <xdr:rowOff>1436775</xdr:rowOff>
    </xdr:to>
    <xdr:pic>
      <xdr:nvPicPr>
        <xdr:cNvPr id="1050" name="Имя " descr="Descr "/>
        <xdr:cNvPicPr>
          <a:picLocks noChangeAspect="1"/>
        </xdr:cNvPicPr>
      </xdr:nvPicPr>
      <xdr:blipFill>
        <a:blip xmlns:r="http://schemas.openxmlformats.org/officeDocument/2006/relationships" r:embed="rId549"/>
        <a:stretch>
          <a:fillRect/>
        </a:stretch>
      </xdr:blipFill>
      <xdr:spPr>
        <a:xfrm>
          <a:off x="5276850" y="41843325"/>
          <a:ext cx="1332000" cy="1332000"/>
        </a:xfrm>
        <a:prstGeom prst="rect">
          <a:avLst/>
        </a:prstGeom>
        <a:ln w="9525">
          <a:solidFill>
            <a:srgbClr val="000000"/>
          </a:solidFill>
          <a:prstDash val="solid"/>
        </a:ln>
      </xdr:spPr>
    </xdr:pic>
    <xdr:clientData/>
  </xdr:twoCellAnchor>
  <xdr:twoCellAnchor>
    <xdr:from>
      <xdr:col>8</xdr:col>
      <xdr:colOff>161925</xdr:colOff>
      <xdr:row>369</xdr:row>
      <xdr:rowOff>104775</xdr:rowOff>
    </xdr:from>
    <xdr:to>
      <xdr:col>8</xdr:col>
      <xdr:colOff>1493925</xdr:colOff>
      <xdr:row>369</xdr:row>
      <xdr:rowOff>1436775</xdr:rowOff>
    </xdr:to>
    <xdr:pic>
      <xdr:nvPicPr>
        <xdr:cNvPr id="1051" name="Имя " descr="Descr "/>
        <xdr:cNvPicPr>
          <a:picLocks noChangeAspect="1"/>
        </xdr:cNvPicPr>
      </xdr:nvPicPr>
      <xdr:blipFill>
        <a:blip xmlns:r="http://schemas.openxmlformats.org/officeDocument/2006/relationships" r:embed="rId550"/>
        <a:stretch>
          <a:fillRect/>
        </a:stretch>
      </xdr:blipFill>
      <xdr:spPr>
        <a:xfrm>
          <a:off x="5276850" y="43367325"/>
          <a:ext cx="1332000" cy="1332000"/>
        </a:xfrm>
        <a:prstGeom prst="rect">
          <a:avLst/>
        </a:prstGeom>
        <a:ln w="9525">
          <a:solidFill>
            <a:srgbClr val="000000"/>
          </a:solidFill>
          <a:prstDash val="solid"/>
        </a:ln>
      </xdr:spPr>
    </xdr:pic>
    <xdr:clientData/>
  </xdr:twoCellAnchor>
  <xdr:twoCellAnchor>
    <xdr:from>
      <xdr:col>8</xdr:col>
      <xdr:colOff>161925</xdr:colOff>
      <xdr:row>375</xdr:row>
      <xdr:rowOff>104775</xdr:rowOff>
    </xdr:from>
    <xdr:to>
      <xdr:col>8</xdr:col>
      <xdr:colOff>1493925</xdr:colOff>
      <xdr:row>375</xdr:row>
      <xdr:rowOff>1436775</xdr:rowOff>
    </xdr:to>
    <xdr:pic>
      <xdr:nvPicPr>
        <xdr:cNvPr id="1052" name="Имя " descr="Descr "/>
        <xdr:cNvPicPr>
          <a:picLocks noChangeAspect="1"/>
        </xdr:cNvPicPr>
      </xdr:nvPicPr>
      <xdr:blipFill>
        <a:blip xmlns:r="http://schemas.openxmlformats.org/officeDocument/2006/relationships" r:embed="rId551"/>
        <a:stretch>
          <a:fillRect/>
        </a:stretch>
      </xdr:blipFill>
      <xdr:spPr>
        <a:xfrm>
          <a:off x="5276850" y="44891325"/>
          <a:ext cx="1332000" cy="1332000"/>
        </a:xfrm>
        <a:prstGeom prst="rect">
          <a:avLst/>
        </a:prstGeom>
        <a:ln w="9525">
          <a:solidFill>
            <a:srgbClr val="000000"/>
          </a:solidFill>
          <a:prstDash val="solid"/>
        </a:ln>
      </xdr:spPr>
    </xdr:pic>
    <xdr:clientData/>
  </xdr:twoCellAnchor>
  <xdr:twoCellAnchor>
    <xdr:from>
      <xdr:col>8</xdr:col>
      <xdr:colOff>161925</xdr:colOff>
      <xdr:row>383</xdr:row>
      <xdr:rowOff>104775</xdr:rowOff>
    </xdr:from>
    <xdr:to>
      <xdr:col>8</xdr:col>
      <xdr:colOff>1493925</xdr:colOff>
      <xdr:row>383</xdr:row>
      <xdr:rowOff>1436775</xdr:rowOff>
    </xdr:to>
    <xdr:pic>
      <xdr:nvPicPr>
        <xdr:cNvPr id="1053" name="Имя " descr="Descr "/>
        <xdr:cNvPicPr>
          <a:picLocks noChangeAspect="1"/>
        </xdr:cNvPicPr>
      </xdr:nvPicPr>
      <xdr:blipFill>
        <a:blip xmlns:r="http://schemas.openxmlformats.org/officeDocument/2006/relationships" r:embed="rId552"/>
        <a:stretch>
          <a:fillRect/>
        </a:stretch>
      </xdr:blipFill>
      <xdr:spPr>
        <a:xfrm>
          <a:off x="5276850" y="46415325"/>
          <a:ext cx="1332000" cy="1332000"/>
        </a:xfrm>
        <a:prstGeom prst="rect">
          <a:avLst/>
        </a:prstGeom>
        <a:ln w="9525">
          <a:solidFill>
            <a:srgbClr val="000000"/>
          </a:solidFill>
          <a:prstDash val="solid"/>
        </a:ln>
      </xdr:spPr>
    </xdr:pic>
    <xdr:clientData/>
  </xdr:twoCellAnchor>
  <xdr:twoCellAnchor>
    <xdr:from>
      <xdr:col>8</xdr:col>
      <xdr:colOff>161925</xdr:colOff>
      <xdr:row>420</xdr:row>
      <xdr:rowOff>104775</xdr:rowOff>
    </xdr:from>
    <xdr:to>
      <xdr:col>8</xdr:col>
      <xdr:colOff>1493925</xdr:colOff>
      <xdr:row>420</xdr:row>
      <xdr:rowOff>1436775</xdr:rowOff>
    </xdr:to>
    <xdr:pic>
      <xdr:nvPicPr>
        <xdr:cNvPr id="1054" name="Имя " descr="Descr "/>
        <xdr:cNvPicPr>
          <a:picLocks noChangeAspect="1"/>
        </xdr:cNvPicPr>
      </xdr:nvPicPr>
      <xdr:blipFill>
        <a:blip xmlns:r="http://schemas.openxmlformats.org/officeDocument/2006/relationships" r:embed="rId553"/>
        <a:stretch>
          <a:fillRect/>
        </a:stretch>
      </xdr:blipFill>
      <xdr:spPr>
        <a:xfrm>
          <a:off x="5276850" y="47939325"/>
          <a:ext cx="1332000" cy="1332000"/>
        </a:xfrm>
        <a:prstGeom prst="rect">
          <a:avLst/>
        </a:prstGeom>
        <a:ln w="9525">
          <a:solidFill>
            <a:srgbClr val="000000"/>
          </a:solidFill>
          <a:prstDash val="solid"/>
        </a:ln>
      </xdr:spPr>
    </xdr:pic>
    <xdr:clientData/>
  </xdr:twoCellAnchor>
  <xdr:twoCellAnchor>
    <xdr:from>
      <xdr:col>8</xdr:col>
      <xdr:colOff>161925</xdr:colOff>
      <xdr:row>431</xdr:row>
      <xdr:rowOff>104775</xdr:rowOff>
    </xdr:from>
    <xdr:to>
      <xdr:col>8</xdr:col>
      <xdr:colOff>1493925</xdr:colOff>
      <xdr:row>431</xdr:row>
      <xdr:rowOff>1436775</xdr:rowOff>
    </xdr:to>
    <xdr:pic>
      <xdr:nvPicPr>
        <xdr:cNvPr id="1055" name="Имя " descr="Descr "/>
        <xdr:cNvPicPr>
          <a:picLocks noChangeAspect="1"/>
        </xdr:cNvPicPr>
      </xdr:nvPicPr>
      <xdr:blipFill>
        <a:blip xmlns:r="http://schemas.openxmlformats.org/officeDocument/2006/relationships" r:embed="rId554"/>
        <a:stretch>
          <a:fillRect/>
        </a:stretch>
      </xdr:blipFill>
      <xdr:spPr>
        <a:xfrm>
          <a:off x="5276850" y="49463325"/>
          <a:ext cx="1332000" cy="1332000"/>
        </a:xfrm>
        <a:prstGeom prst="rect">
          <a:avLst/>
        </a:prstGeom>
        <a:ln w="9525">
          <a:solidFill>
            <a:srgbClr val="000000"/>
          </a:solidFill>
          <a:prstDash val="solid"/>
        </a:ln>
      </xdr:spPr>
    </xdr:pic>
    <xdr:clientData/>
  </xdr:twoCellAnchor>
  <xdr:twoCellAnchor>
    <xdr:from>
      <xdr:col>8</xdr:col>
      <xdr:colOff>161925</xdr:colOff>
      <xdr:row>432</xdr:row>
      <xdr:rowOff>104775</xdr:rowOff>
    </xdr:from>
    <xdr:to>
      <xdr:col>8</xdr:col>
      <xdr:colOff>1493925</xdr:colOff>
      <xdr:row>432</xdr:row>
      <xdr:rowOff>1436775</xdr:rowOff>
    </xdr:to>
    <xdr:pic>
      <xdr:nvPicPr>
        <xdr:cNvPr id="1056" name="Имя " descr="Descr "/>
        <xdr:cNvPicPr>
          <a:picLocks noChangeAspect="1"/>
        </xdr:cNvPicPr>
      </xdr:nvPicPr>
      <xdr:blipFill>
        <a:blip xmlns:r="http://schemas.openxmlformats.org/officeDocument/2006/relationships" r:embed="rId555"/>
        <a:stretch>
          <a:fillRect/>
        </a:stretch>
      </xdr:blipFill>
      <xdr:spPr>
        <a:xfrm>
          <a:off x="5276850" y="50987325"/>
          <a:ext cx="1332000" cy="1332000"/>
        </a:xfrm>
        <a:prstGeom prst="rect">
          <a:avLst/>
        </a:prstGeom>
        <a:ln w="9525">
          <a:solidFill>
            <a:srgbClr val="000000"/>
          </a:solidFill>
          <a:prstDash val="solid"/>
        </a:ln>
      </xdr:spPr>
    </xdr:pic>
    <xdr:clientData/>
  </xdr:twoCellAnchor>
  <xdr:twoCellAnchor>
    <xdr:from>
      <xdr:col>8</xdr:col>
      <xdr:colOff>161925</xdr:colOff>
      <xdr:row>457</xdr:row>
      <xdr:rowOff>104775</xdr:rowOff>
    </xdr:from>
    <xdr:to>
      <xdr:col>8</xdr:col>
      <xdr:colOff>1493925</xdr:colOff>
      <xdr:row>457</xdr:row>
      <xdr:rowOff>1436775</xdr:rowOff>
    </xdr:to>
    <xdr:pic>
      <xdr:nvPicPr>
        <xdr:cNvPr id="1057" name="Имя " descr="Descr "/>
        <xdr:cNvPicPr>
          <a:picLocks noChangeAspect="1"/>
        </xdr:cNvPicPr>
      </xdr:nvPicPr>
      <xdr:blipFill>
        <a:blip xmlns:r="http://schemas.openxmlformats.org/officeDocument/2006/relationships" r:embed="rId556"/>
        <a:stretch>
          <a:fillRect/>
        </a:stretch>
      </xdr:blipFill>
      <xdr:spPr>
        <a:xfrm>
          <a:off x="5276850" y="52511325"/>
          <a:ext cx="1332000" cy="1332000"/>
        </a:xfrm>
        <a:prstGeom prst="rect">
          <a:avLst/>
        </a:prstGeom>
        <a:ln w="9525">
          <a:solidFill>
            <a:srgbClr val="000000"/>
          </a:solidFill>
          <a:prstDash val="solid"/>
        </a:ln>
      </xdr:spPr>
    </xdr:pic>
    <xdr:clientData/>
  </xdr:twoCellAnchor>
  <xdr:twoCellAnchor>
    <xdr:from>
      <xdr:col>8</xdr:col>
      <xdr:colOff>161925</xdr:colOff>
      <xdr:row>459</xdr:row>
      <xdr:rowOff>104775</xdr:rowOff>
    </xdr:from>
    <xdr:to>
      <xdr:col>8</xdr:col>
      <xdr:colOff>1493925</xdr:colOff>
      <xdr:row>459</xdr:row>
      <xdr:rowOff>1436775</xdr:rowOff>
    </xdr:to>
    <xdr:pic>
      <xdr:nvPicPr>
        <xdr:cNvPr id="1058" name="Имя " descr="Descr "/>
        <xdr:cNvPicPr>
          <a:picLocks noChangeAspect="1"/>
        </xdr:cNvPicPr>
      </xdr:nvPicPr>
      <xdr:blipFill>
        <a:blip xmlns:r="http://schemas.openxmlformats.org/officeDocument/2006/relationships" r:embed="rId557"/>
        <a:stretch>
          <a:fillRect/>
        </a:stretch>
      </xdr:blipFill>
      <xdr:spPr>
        <a:xfrm>
          <a:off x="5276850" y="54035325"/>
          <a:ext cx="1332000" cy="1332000"/>
        </a:xfrm>
        <a:prstGeom prst="rect">
          <a:avLst/>
        </a:prstGeom>
        <a:ln w="9525">
          <a:solidFill>
            <a:srgbClr val="000000"/>
          </a:solidFill>
          <a:prstDash val="solid"/>
        </a:ln>
      </xdr:spPr>
    </xdr:pic>
    <xdr:clientData/>
  </xdr:twoCellAnchor>
  <xdr:twoCellAnchor>
    <xdr:from>
      <xdr:col>8</xdr:col>
      <xdr:colOff>161925</xdr:colOff>
      <xdr:row>460</xdr:row>
      <xdr:rowOff>104775</xdr:rowOff>
    </xdr:from>
    <xdr:to>
      <xdr:col>8</xdr:col>
      <xdr:colOff>1493925</xdr:colOff>
      <xdr:row>460</xdr:row>
      <xdr:rowOff>1436775</xdr:rowOff>
    </xdr:to>
    <xdr:pic>
      <xdr:nvPicPr>
        <xdr:cNvPr id="1059" name="Имя " descr="Descr "/>
        <xdr:cNvPicPr>
          <a:picLocks noChangeAspect="1"/>
        </xdr:cNvPicPr>
      </xdr:nvPicPr>
      <xdr:blipFill>
        <a:blip xmlns:r="http://schemas.openxmlformats.org/officeDocument/2006/relationships" r:embed="rId558"/>
        <a:stretch>
          <a:fillRect/>
        </a:stretch>
      </xdr:blipFill>
      <xdr:spPr>
        <a:xfrm>
          <a:off x="5276850" y="55559325"/>
          <a:ext cx="1332000" cy="1332000"/>
        </a:xfrm>
        <a:prstGeom prst="rect">
          <a:avLst/>
        </a:prstGeom>
        <a:ln w="9525">
          <a:solidFill>
            <a:srgbClr val="000000"/>
          </a:solidFill>
          <a:prstDash val="solid"/>
        </a:ln>
      </xdr:spPr>
    </xdr:pic>
    <xdr:clientData/>
  </xdr:twoCellAnchor>
  <xdr:twoCellAnchor>
    <xdr:from>
      <xdr:col>8</xdr:col>
      <xdr:colOff>161925</xdr:colOff>
      <xdr:row>474</xdr:row>
      <xdr:rowOff>104775</xdr:rowOff>
    </xdr:from>
    <xdr:to>
      <xdr:col>8</xdr:col>
      <xdr:colOff>1493925</xdr:colOff>
      <xdr:row>474</xdr:row>
      <xdr:rowOff>1436775</xdr:rowOff>
    </xdr:to>
    <xdr:pic>
      <xdr:nvPicPr>
        <xdr:cNvPr id="1060" name="Имя " descr="Descr "/>
        <xdr:cNvPicPr>
          <a:picLocks noChangeAspect="1"/>
        </xdr:cNvPicPr>
      </xdr:nvPicPr>
      <xdr:blipFill>
        <a:blip xmlns:r="http://schemas.openxmlformats.org/officeDocument/2006/relationships" r:embed="rId559"/>
        <a:stretch>
          <a:fillRect/>
        </a:stretch>
      </xdr:blipFill>
      <xdr:spPr>
        <a:xfrm>
          <a:off x="5276850" y="57083325"/>
          <a:ext cx="1332000" cy="1332000"/>
        </a:xfrm>
        <a:prstGeom prst="rect">
          <a:avLst/>
        </a:prstGeom>
        <a:ln w="9525">
          <a:solidFill>
            <a:srgbClr val="000000"/>
          </a:solidFill>
          <a:prstDash val="solid"/>
        </a:ln>
      </xdr:spPr>
    </xdr:pic>
    <xdr:clientData/>
  </xdr:twoCellAnchor>
  <xdr:twoCellAnchor>
    <xdr:from>
      <xdr:col>8</xdr:col>
      <xdr:colOff>161925</xdr:colOff>
      <xdr:row>478</xdr:row>
      <xdr:rowOff>104775</xdr:rowOff>
    </xdr:from>
    <xdr:to>
      <xdr:col>8</xdr:col>
      <xdr:colOff>1493925</xdr:colOff>
      <xdr:row>478</xdr:row>
      <xdr:rowOff>1436775</xdr:rowOff>
    </xdr:to>
    <xdr:pic>
      <xdr:nvPicPr>
        <xdr:cNvPr id="1061" name="Имя " descr="Descr "/>
        <xdr:cNvPicPr>
          <a:picLocks noChangeAspect="1"/>
        </xdr:cNvPicPr>
      </xdr:nvPicPr>
      <xdr:blipFill>
        <a:blip xmlns:r="http://schemas.openxmlformats.org/officeDocument/2006/relationships" r:embed="rId560"/>
        <a:stretch>
          <a:fillRect/>
        </a:stretch>
      </xdr:blipFill>
      <xdr:spPr>
        <a:xfrm>
          <a:off x="5276850" y="58607325"/>
          <a:ext cx="1332000" cy="1332000"/>
        </a:xfrm>
        <a:prstGeom prst="rect">
          <a:avLst/>
        </a:prstGeom>
        <a:ln w="9525">
          <a:solidFill>
            <a:srgbClr val="000000"/>
          </a:solidFill>
          <a:prstDash val="solid"/>
        </a:ln>
      </xdr:spPr>
    </xdr:pic>
    <xdr:clientData/>
  </xdr:twoCellAnchor>
  <xdr:twoCellAnchor>
    <xdr:from>
      <xdr:col>8</xdr:col>
      <xdr:colOff>161925</xdr:colOff>
      <xdr:row>480</xdr:row>
      <xdr:rowOff>104775</xdr:rowOff>
    </xdr:from>
    <xdr:to>
      <xdr:col>8</xdr:col>
      <xdr:colOff>1493925</xdr:colOff>
      <xdr:row>480</xdr:row>
      <xdr:rowOff>1436775</xdr:rowOff>
    </xdr:to>
    <xdr:pic>
      <xdr:nvPicPr>
        <xdr:cNvPr id="1062" name="Имя " descr="Descr "/>
        <xdr:cNvPicPr>
          <a:picLocks noChangeAspect="1"/>
        </xdr:cNvPicPr>
      </xdr:nvPicPr>
      <xdr:blipFill>
        <a:blip xmlns:r="http://schemas.openxmlformats.org/officeDocument/2006/relationships" r:embed="rId561"/>
        <a:stretch>
          <a:fillRect/>
        </a:stretch>
      </xdr:blipFill>
      <xdr:spPr>
        <a:xfrm>
          <a:off x="5276850" y="60131325"/>
          <a:ext cx="1332000" cy="1332000"/>
        </a:xfrm>
        <a:prstGeom prst="rect">
          <a:avLst/>
        </a:prstGeom>
        <a:ln w="9525">
          <a:solidFill>
            <a:srgbClr val="000000"/>
          </a:solidFill>
          <a:prstDash val="solid"/>
        </a:ln>
      </xdr:spPr>
    </xdr:pic>
    <xdr:clientData/>
  </xdr:twoCellAnchor>
  <xdr:twoCellAnchor>
    <xdr:from>
      <xdr:col>8</xdr:col>
      <xdr:colOff>161925</xdr:colOff>
      <xdr:row>499</xdr:row>
      <xdr:rowOff>104775</xdr:rowOff>
    </xdr:from>
    <xdr:to>
      <xdr:col>8</xdr:col>
      <xdr:colOff>1493925</xdr:colOff>
      <xdr:row>499</xdr:row>
      <xdr:rowOff>1436775</xdr:rowOff>
    </xdr:to>
    <xdr:pic>
      <xdr:nvPicPr>
        <xdr:cNvPr id="1063" name="Имя " descr="Descr "/>
        <xdr:cNvPicPr>
          <a:picLocks noChangeAspect="1"/>
        </xdr:cNvPicPr>
      </xdr:nvPicPr>
      <xdr:blipFill>
        <a:blip xmlns:r="http://schemas.openxmlformats.org/officeDocument/2006/relationships" r:embed="rId562"/>
        <a:stretch>
          <a:fillRect/>
        </a:stretch>
      </xdr:blipFill>
      <xdr:spPr>
        <a:xfrm>
          <a:off x="5276850" y="61655325"/>
          <a:ext cx="1332000" cy="1332000"/>
        </a:xfrm>
        <a:prstGeom prst="rect">
          <a:avLst/>
        </a:prstGeom>
        <a:ln w="9525">
          <a:solidFill>
            <a:srgbClr val="000000"/>
          </a:solidFill>
          <a:prstDash val="solid"/>
        </a:ln>
      </xdr:spPr>
    </xdr:pic>
    <xdr:clientData/>
  </xdr:twoCellAnchor>
  <xdr:twoCellAnchor>
    <xdr:from>
      <xdr:col>8</xdr:col>
      <xdr:colOff>161925</xdr:colOff>
      <xdr:row>505</xdr:row>
      <xdr:rowOff>104775</xdr:rowOff>
    </xdr:from>
    <xdr:to>
      <xdr:col>8</xdr:col>
      <xdr:colOff>1493925</xdr:colOff>
      <xdr:row>505</xdr:row>
      <xdr:rowOff>1436775</xdr:rowOff>
    </xdr:to>
    <xdr:pic>
      <xdr:nvPicPr>
        <xdr:cNvPr id="1064" name="Имя " descr="Descr "/>
        <xdr:cNvPicPr>
          <a:picLocks noChangeAspect="1"/>
        </xdr:cNvPicPr>
      </xdr:nvPicPr>
      <xdr:blipFill>
        <a:blip xmlns:r="http://schemas.openxmlformats.org/officeDocument/2006/relationships" r:embed="rId563"/>
        <a:stretch>
          <a:fillRect/>
        </a:stretch>
      </xdr:blipFill>
      <xdr:spPr>
        <a:xfrm>
          <a:off x="5276850" y="63179325"/>
          <a:ext cx="1332000" cy="1332000"/>
        </a:xfrm>
        <a:prstGeom prst="rect">
          <a:avLst/>
        </a:prstGeom>
        <a:ln w="9525">
          <a:solidFill>
            <a:srgbClr val="000000"/>
          </a:solidFill>
          <a:prstDash val="solid"/>
        </a:ln>
      </xdr:spPr>
    </xdr:pic>
    <xdr:clientData/>
  </xdr:twoCellAnchor>
  <xdr:twoCellAnchor>
    <xdr:from>
      <xdr:col>8</xdr:col>
      <xdr:colOff>161925</xdr:colOff>
      <xdr:row>510</xdr:row>
      <xdr:rowOff>104775</xdr:rowOff>
    </xdr:from>
    <xdr:to>
      <xdr:col>8</xdr:col>
      <xdr:colOff>1493925</xdr:colOff>
      <xdr:row>510</xdr:row>
      <xdr:rowOff>1436775</xdr:rowOff>
    </xdr:to>
    <xdr:pic>
      <xdr:nvPicPr>
        <xdr:cNvPr id="1065" name="Имя " descr="Descr "/>
        <xdr:cNvPicPr>
          <a:picLocks noChangeAspect="1"/>
        </xdr:cNvPicPr>
      </xdr:nvPicPr>
      <xdr:blipFill>
        <a:blip xmlns:r="http://schemas.openxmlformats.org/officeDocument/2006/relationships" r:embed="rId564"/>
        <a:stretch>
          <a:fillRect/>
        </a:stretch>
      </xdr:blipFill>
      <xdr:spPr>
        <a:xfrm>
          <a:off x="5276850" y="64703325"/>
          <a:ext cx="1332000" cy="1332000"/>
        </a:xfrm>
        <a:prstGeom prst="rect">
          <a:avLst/>
        </a:prstGeom>
        <a:ln w="9525">
          <a:solidFill>
            <a:srgbClr val="000000"/>
          </a:solidFill>
          <a:prstDash val="solid"/>
        </a:ln>
      </xdr:spPr>
    </xdr:pic>
    <xdr:clientData/>
  </xdr:twoCellAnchor>
  <xdr:twoCellAnchor>
    <xdr:from>
      <xdr:col>8</xdr:col>
      <xdr:colOff>161925</xdr:colOff>
      <xdr:row>546</xdr:row>
      <xdr:rowOff>104775</xdr:rowOff>
    </xdr:from>
    <xdr:to>
      <xdr:col>8</xdr:col>
      <xdr:colOff>1493925</xdr:colOff>
      <xdr:row>546</xdr:row>
      <xdr:rowOff>1436775</xdr:rowOff>
    </xdr:to>
    <xdr:pic>
      <xdr:nvPicPr>
        <xdr:cNvPr id="1066" name="Имя " descr="Descr "/>
        <xdr:cNvPicPr>
          <a:picLocks noChangeAspect="1"/>
        </xdr:cNvPicPr>
      </xdr:nvPicPr>
      <xdr:blipFill>
        <a:blip xmlns:r="http://schemas.openxmlformats.org/officeDocument/2006/relationships" r:embed="rId565"/>
        <a:stretch>
          <a:fillRect/>
        </a:stretch>
      </xdr:blipFill>
      <xdr:spPr>
        <a:xfrm>
          <a:off x="5276850" y="66227325"/>
          <a:ext cx="1332000" cy="1332000"/>
        </a:xfrm>
        <a:prstGeom prst="rect">
          <a:avLst/>
        </a:prstGeom>
        <a:ln w="9525">
          <a:solidFill>
            <a:srgbClr val="000000"/>
          </a:solidFill>
          <a:prstDash val="solid"/>
        </a:ln>
      </xdr:spPr>
    </xdr:pic>
    <xdr:clientData/>
  </xdr:twoCellAnchor>
  <xdr:twoCellAnchor>
    <xdr:from>
      <xdr:col>8</xdr:col>
      <xdr:colOff>161925</xdr:colOff>
      <xdr:row>552</xdr:row>
      <xdr:rowOff>104775</xdr:rowOff>
    </xdr:from>
    <xdr:to>
      <xdr:col>8</xdr:col>
      <xdr:colOff>1493925</xdr:colOff>
      <xdr:row>552</xdr:row>
      <xdr:rowOff>1436775</xdr:rowOff>
    </xdr:to>
    <xdr:pic>
      <xdr:nvPicPr>
        <xdr:cNvPr id="1067" name="Имя " descr="Descr "/>
        <xdr:cNvPicPr>
          <a:picLocks noChangeAspect="1"/>
        </xdr:cNvPicPr>
      </xdr:nvPicPr>
      <xdr:blipFill>
        <a:blip xmlns:r="http://schemas.openxmlformats.org/officeDocument/2006/relationships" r:embed="rId566"/>
        <a:stretch>
          <a:fillRect/>
        </a:stretch>
      </xdr:blipFill>
      <xdr:spPr>
        <a:xfrm>
          <a:off x="5276850" y="67751325"/>
          <a:ext cx="1332000" cy="1332000"/>
        </a:xfrm>
        <a:prstGeom prst="rect">
          <a:avLst/>
        </a:prstGeom>
        <a:ln w="9525">
          <a:solidFill>
            <a:srgbClr val="000000"/>
          </a:solidFill>
          <a:prstDash val="solid"/>
        </a:ln>
      </xdr:spPr>
    </xdr:pic>
    <xdr:clientData/>
  </xdr:twoCellAnchor>
  <xdr:twoCellAnchor>
    <xdr:from>
      <xdr:col>8</xdr:col>
      <xdr:colOff>161925</xdr:colOff>
      <xdr:row>558</xdr:row>
      <xdr:rowOff>104775</xdr:rowOff>
    </xdr:from>
    <xdr:to>
      <xdr:col>8</xdr:col>
      <xdr:colOff>1493925</xdr:colOff>
      <xdr:row>558</xdr:row>
      <xdr:rowOff>1436775</xdr:rowOff>
    </xdr:to>
    <xdr:pic>
      <xdr:nvPicPr>
        <xdr:cNvPr id="1068" name="Имя " descr="Descr "/>
        <xdr:cNvPicPr>
          <a:picLocks noChangeAspect="1"/>
        </xdr:cNvPicPr>
      </xdr:nvPicPr>
      <xdr:blipFill>
        <a:blip xmlns:r="http://schemas.openxmlformats.org/officeDocument/2006/relationships" r:embed="rId567"/>
        <a:stretch>
          <a:fillRect/>
        </a:stretch>
      </xdr:blipFill>
      <xdr:spPr>
        <a:xfrm>
          <a:off x="5276850" y="69275325"/>
          <a:ext cx="1332000" cy="1332000"/>
        </a:xfrm>
        <a:prstGeom prst="rect">
          <a:avLst/>
        </a:prstGeom>
        <a:ln w="9525">
          <a:solidFill>
            <a:srgbClr val="000000"/>
          </a:solidFill>
          <a:prstDash val="solid"/>
        </a:ln>
      </xdr:spPr>
    </xdr:pic>
    <xdr:clientData/>
  </xdr:twoCellAnchor>
  <xdr:twoCellAnchor>
    <xdr:from>
      <xdr:col>8</xdr:col>
      <xdr:colOff>161925</xdr:colOff>
      <xdr:row>560</xdr:row>
      <xdr:rowOff>104775</xdr:rowOff>
    </xdr:from>
    <xdr:to>
      <xdr:col>8</xdr:col>
      <xdr:colOff>1493925</xdr:colOff>
      <xdr:row>560</xdr:row>
      <xdr:rowOff>1436775</xdr:rowOff>
    </xdr:to>
    <xdr:pic>
      <xdr:nvPicPr>
        <xdr:cNvPr id="1069" name="Имя " descr="Descr "/>
        <xdr:cNvPicPr>
          <a:picLocks noChangeAspect="1"/>
        </xdr:cNvPicPr>
      </xdr:nvPicPr>
      <xdr:blipFill>
        <a:blip xmlns:r="http://schemas.openxmlformats.org/officeDocument/2006/relationships" r:embed="rId568"/>
        <a:stretch>
          <a:fillRect/>
        </a:stretch>
      </xdr:blipFill>
      <xdr:spPr>
        <a:xfrm>
          <a:off x="5276850" y="70799325"/>
          <a:ext cx="1332000" cy="1332000"/>
        </a:xfrm>
        <a:prstGeom prst="rect">
          <a:avLst/>
        </a:prstGeom>
        <a:ln w="9525">
          <a:solidFill>
            <a:srgbClr val="000000"/>
          </a:solidFill>
          <a:prstDash val="solid"/>
        </a:ln>
      </xdr:spPr>
    </xdr:pic>
    <xdr:clientData/>
  </xdr:twoCellAnchor>
  <xdr:twoCellAnchor>
    <xdr:from>
      <xdr:col>8</xdr:col>
      <xdr:colOff>161925</xdr:colOff>
      <xdr:row>563</xdr:row>
      <xdr:rowOff>104775</xdr:rowOff>
    </xdr:from>
    <xdr:to>
      <xdr:col>8</xdr:col>
      <xdr:colOff>1493925</xdr:colOff>
      <xdr:row>563</xdr:row>
      <xdr:rowOff>1436775</xdr:rowOff>
    </xdr:to>
    <xdr:pic>
      <xdr:nvPicPr>
        <xdr:cNvPr id="1070" name="Имя " descr="Descr "/>
        <xdr:cNvPicPr>
          <a:picLocks noChangeAspect="1"/>
        </xdr:cNvPicPr>
      </xdr:nvPicPr>
      <xdr:blipFill>
        <a:blip xmlns:r="http://schemas.openxmlformats.org/officeDocument/2006/relationships" r:embed="rId569"/>
        <a:stretch>
          <a:fillRect/>
        </a:stretch>
      </xdr:blipFill>
      <xdr:spPr>
        <a:xfrm>
          <a:off x="5276850" y="72323325"/>
          <a:ext cx="1332000" cy="1332000"/>
        </a:xfrm>
        <a:prstGeom prst="rect">
          <a:avLst/>
        </a:prstGeom>
        <a:ln w="9525">
          <a:solidFill>
            <a:srgbClr val="000000"/>
          </a:solidFill>
          <a:prstDash val="solid"/>
        </a:ln>
      </xdr:spPr>
    </xdr:pic>
    <xdr:clientData/>
  </xdr:twoCellAnchor>
  <xdr:twoCellAnchor>
    <xdr:from>
      <xdr:col>8</xdr:col>
      <xdr:colOff>161925</xdr:colOff>
      <xdr:row>577</xdr:row>
      <xdr:rowOff>104775</xdr:rowOff>
    </xdr:from>
    <xdr:to>
      <xdr:col>8</xdr:col>
      <xdr:colOff>1493925</xdr:colOff>
      <xdr:row>577</xdr:row>
      <xdr:rowOff>1436775</xdr:rowOff>
    </xdr:to>
    <xdr:pic>
      <xdr:nvPicPr>
        <xdr:cNvPr id="1071" name="Имя " descr="Descr "/>
        <xdr:cNvPicPr>
          <a:picLocks noChangeAspect="1"/>
        </xdr:cNvPicPr>
      </xdr:nvPicPr>
      <xdr:blipFill>
        <a:blip xmlns:r="http://schemas.openxmlformats.org/officeDocument/2006/relationships" r:embed="rId570"/>
        <a:stretch>
          <a:fillRect/>
        </a:stretch>
      </xdr:blipFill>
      <xdr:spPr>
        <a:xfrm>
          <a:off x="5276850" y="73847325"/>
          <a:ext cx="1332000" cy="1332000"/>
        </a:xfrm>
        <a:prstGeom prst="rect">
          <a:avLst/>
        </a:prstGeom>
        <a:ln w="9525">
          <a:solidFill>
            <a:srgbClr val="000000"/>
          </a:solidFill>
          <a:prstDash val="solid"/>
        </a:ln>
      </xdr:spPr>
    </xdr:pic>
    <xdr:clientData/>
  </xdr:twoCellAnchor>
  <xdr:twoCellAnchor>
    <xdr:from>
      <xdr:col>8</xdr:col>
      <xdr:colOff>161925</xdr:colOff>
      <xdr:row>581</xdr:row>
      <xdr:rowOff>104775</xdr:rowOff>
    </xdr:from>
    <xdr:to>
      <xdr:col>8</xdr:col>
      <xdr:colOff>1493925</xdr:colOff>
      <xdr:row>581</xdr:row>
      <xdr:rowOff>1436775</xdr:rowOff>
    </xdr:to>
    <xdr:pic>
      <xdr:nvPicPr>
        <xdr:cNvPr id="1072" name="Имя " descr="Descr "/>
        <xdr:cNvPicPr>
          <a:picLocks noChangeAspect="1"/>
        </xdr:cNvPicPr>
      </xdr:nvPicPr>
      <xdr:blipFill>
        <a:blip xmlns:r="http://schemas.openxmlformats.org/officeDocument/2006/relationships" r:embed="rId571"/>
        <a:stretch>
          <a:fillRect/>
        </a:stretch>
      </xdr:blipFill>
      <xdr:spPr>
        <a:xfrm>
          <a:off x="5276850" y="75371325"/>
          <a:ext cx="1332000" cy="1332000"/>
        </a:xfrm>
        <a:prstGeom prst="rect">
          <a:avLst/>
        </a:prstGeom>
        <a:ln w="9525">
          <a:solidFill>
            <a:srgbClr val="000000"/>
          </a:solidFill>
          <a:prstDash val="solid"/>
        </a:ln>
      </xdr:spPr>
    </xdr:pic>
    <xdr:clientData/>
  </xdr:twoCellAnchor>
  <xdr:twoCellAnchor>
    <xdr:from>
      <xdr:col>8</xdr:col>
      <xdr:colOff>161925</xdr:colOff>
      <xdr:row>602</xdr:row>
      <xdr:rowOff>104775</xdr:rowOff>
    </xdr:from>
    <xdr:to>
      <xdr:col>8</xdr:col>
      <xdr:colOff>1493925</xdr:colOff>
      <xdr:row>602</xdr:row>
      <xdr:rowOff>1436775</xdr:rowOff>
    </xdr:to>
    <xdr:pic>
      <xdr:nvPicPr>
        <xdr:cNvPr id="1073" name="Имя " descr="Descr "/>
        <xdr:cNvPicPr>
          <a:picLocks noChangeAspect="1"/>
        </xdr:cNvPicPr>
      </xdr:nvPicPr>
      <xdr:blipFill>
        <a:blip xmlns:r="http://schemas.openxmlformats.org/officeDocument/2006/relationships" r:embed="rId572"/>
        <a:stretch>
          <a:fillRect/>
        </a:stretch>
      </xdr:blipFill>
      <xdr:spPr>
        <a:xfrm>
          <a:off x="5276850" y="76895325"/>
          <a:ext cx="1332000" cy="1332000"/>
        </a:xfrm>
        <a:prstGeom prst="rect">
          <a:avLst/>
        </a:prstGeom>
        <a:ln w="9525">
          <a:solidFill>
            <a:srgbClr val="000000"/>
          </a:solidFill>
          <a:prstDash val="solid"/>
        </a:ln>
      </xdr:spPr>
    </xdr:pic>
    <xdr:clientData/>
  </xdr:twoCellAnchor>
  <xdr:twoCellAnchor>
    <xdr:from>
      <xdr:col>8</xdr:col>
      <xdr:colOff>161925</xdr:colOff>
      <xdr:row>603</xdr:row>
      <xdr:rowOff>104775</xdr:rowOff>
    </xdr:from>
    <xdr:to>
      <xdr:col>8</xdr:col>
      <xdr:colOff>1493925</xdr:colOff>
      <xdr:row>603</xdr:row>
      <xdr:rowOff>1436775</xdr:rowOff>
    </xdr:to>
    <xdr:pic>
      <xdr:nvPicPr>
        <xdr:cNvPr id="1074" name="Имя " descr="Descr "/>
        <xdr:cNvPicPr>
          <a:picLocks noChangeAspect="1"/>
        </xdr:cNvPicPr>
      </xdr:nvPicPr>
      <xdr:blipFill>
        <a:blip xmlns:r="http://schemas.openxmlformats.org/officeDocument/2006/relationships" r:embed="rId573"/>
        <a:stretch>
          <a:fillRect/>
        </a:stretch>
      </xdr:blipFill>
      <xdr:spPr>
        <a:xfrm>
          <a:off x="5276850" y="78419325"/>
          <a:ext cx="1332000" cy="1332000"/>
        </a:xfrm>
        <a:prstGeom prst="rect">
          <a:avLst/>
        </a:prstGeom>
        <a:ln w="9525">
          <a:solidFill>
            <a:srgbClr val="000000"/>
          </a:solidFill>
          <a:prstDash val="solid"/>
        </a:ln>
      </xdr:spPr>
    </xdr:pic>
    <xdr:clientData/>
  </xdr:twoCellAnchor>
  <xdr:twoCellAnchor>
    <xdr:from>
      <xdr:col>8</xdr:col>
      <xdr:colOff>161925</xdr:colOff>
      <xdr:row>605</xdr:row>
      <xdr:rowOff>104775</xdr:rowOff>
    </xdr:from>
    <xdr:to>
      <xdr:col>8</xdr:col>
      <xdr:colOff>1493925</xdr:colOff>
      <xdr:row>605</xdr:row>
      <xdr:rowOff>1436775</xdr:rowOff>
    </xdr:to>
    <xdr:pic>
      <xdr:nvPicPr>
        <xdr:cNvPr id="1075" name="Имя " descr="Descr "/>
        <xdr:cNvPicPr>
          <a:picLocks noChangeAspect="1"/>
        </xdr:cNvPicPr>
      </xdr:nvPicPr>
      <xdr:blipFill>
        <a:blip xmlns:r="http://schemas.openxmlformats.org/officeDocument/2006/relationships" r:embed="rId574"/>
        <a:stretch>
          <a:fillRect/>
        </a:stretch>
      </xdr:blipFill>
      <xdr:spPr>
        <a:xfrm>
          <a:off x="5276850" y="79943325"/>
          <a:ext cx="1332000" cy="1332000"/>
        </a:xfrm>
        <a:prstGeom prst="rect">
          <a:avLst/>
        </a:prstGeom>
        <a:ln w="9525">
          <a:solidFill>
            <a:srgbClr val="000000"/>
          </a:solidFill>
          <a:prstDash val="solid"/>
        </a:ln>
      </xdr:spPr>
    </xdr:pic>
    <xdr:clientData/>
  </xdr:twoCellAnchor>
  <xdr:twoCellAnchor>
    <xdr:from>
      <xdr:col>8</xdr:col>
      <xdr:colOff>161925</xdr:colOff>
      <xdr:row>606</xdr:row>
      <xdr:rowOff>104775</xdr:rowOff>
    </xdr:from>
    <xdr:to>
      <xdr:col>8</xdr:col>
      <xdr:colOff>1493925</xdr:colOff>
      <xdr:row>606</xdr:row>
      <xdr:rowOff>1436775</xdr:rowOff>
    </xdr:to>
    <xdr:pic>
      <xdr:nvPicPr>
        <xdr:cNvPr id="1076" name="Имя " descr="Descr "/>
        <xdr:cNvPicPr>
          <a:picLocks noChangeAspect="1"/>
        </xdr:cNvPicPr>
      </xdr:nvPicPr>
      <xdr:blipFill>
        <a:blip xmlns:r="http://schemas.openxmlformats.org/officeDocument/2006/relationships" r:embed="rId575"/>
        <a:stretch>
          <a:fillRect/>
        </a:stretch>
      </xdr:blipFill>
      <xdr:spPr>
        <a:xfrm>
          <a:off x="5276850" y="81467325"/>
          <a:ext cx="1332000" cy="1332000"/>
        </a:xfrm>
        <a:prstGeom prst="rect">
          <a:avLst/>
        </a:prstGeom>
        <a:ln w="9525">
          <a:solidFill>
            <a:srgbClr val="000000"/>
          </a:solidFill>
          <a:prstDash val="solid"/>
        </a:ln>
      </xdr:spPr>
    </xdr:pic>
    <xdr:clientData/>
  </xdr:twoCellAnchor>
  <xdr:twoCellAnchor>
    <xdr:from>
      <xdr:col>8</xdr:col>
      <xdr:colOff>161925</xdr:colOff>
      <xdr:row>632</xdr:row>
      <xdr:rowOff>104775</xdr:rowOff>
    </xdr:from>
    <xdr:to>
      <xdr:col>8</xdr:col>
      <xdr:colOff>1493925</xdr:colOff>
      <xdr:row>632</xdr:row>
      <xdr:rowOff>1436775</xdr:rowOff>
    </xdr:to>
    <xdr:pic>
      <xdr:nvPicPr>
        <xdr:cNvPr id="1077" name="Имя " descr="Descr "/>
        <xdr:cNvPicPr>
          <a:picLocks noChangeAspect="1"/>
        </xdr:cNvPicPr>
      </xdr:nvPicPr>
      <xdr:blipFill>
        <a:blip xmlns:r="http://schemas.openxmlformats.org/officeDocument/2006/relationships" r:embed="rId576"/>
        <a:stretch>
          <a:fillRect/>
        </a:stretch>
      </xdr:blipFill>
      <xdr:spPr>
        <a:xfrm>
          <a:off x="5276850" y="82991325"/>
          <a:ext cx="1332000" cy="1332000"/>
        </a:xfrm>
        <a:prstGeom prst="rect">
          <a:avLst/>
        </a:prstGeom>
        <a:ln w="9525">
          <a:solidFill>
            <a:srgbClr val="000000"/>
          </a:solidFill>
          <a:prstDash val="solid"/>
        </a:ln>
      </xdr:spPr>
    </xdr:pic>
    <xdr:clientData/>
  </xdr:twoCellAnchor>
  <xdr:twoCellAnchor>
    <xdr:from>
      <xdr:col>8</xdr:col>
      <xdr:colOff>161925</xdr:colOff>
      <xdr:row>634</xdr:row>
      <xdr:rowOff>104775</xdr:rowOff>
    </xdr:from>
    <xdr:to>
      <xdr:col>8</xdr:col>
      <xdr:colOff>1493925</xdr:colOff>
      <xdr:row>634</xdr:row>
      <xdr:rowOff>1436775</xdr:rowOff>
    </xdr:to>
    <xdr:pic>
      <xdr:nvPicPr>
        <xdr:cNvPr id="1078" name="Имя " descr="Descr "/>
        <xdr:cNvPicPr>
          <a:picLocks noChangeAspect="1"/>
        </xdr:cNvPicPr>
      </xdr:nvPicPr>
      <xdr:blipFill>
        <a:blip xmlns:r="http://schemas.openxmlformats.org/officeDocument/2006/relationships" r:embed="rId577"/>
        <a:stretch>
          <a:fillRect/>
        </a:stretch>
      </xdr:blipFill>
      <xdr:spPr>
        <a:xfrm>
          <a:off x="5276850" y="84515325"/>
          <a:ext cx="1332000" cy="1332000"/>
        </a:xfrm>
        <a:prstGeom prst="rect">
          <a:avLst/>
        </a:prstGeom>
        <a:ln w="9525">
          <a:solidFill>
            <a:srgbClr val="000000"/>
          </a:solidFill>
          <a:prstDash val="solid"/>
        </a:ln>
      </xdr:spPr>
    </xdr:pic>
    <xdr:clientData/>
  </xdr:twoCellAnchor>
  <xdr:twoCellAnchor>
    <xdr:from>
      <xdr:col>8</xdr:col>
      <xdr:colOff>161925</xdr:colOff>
      <xdr:row>637</xdr:row>
      <xdr:rowOff>104775</xdr:rowOff>
    </xdr:from>
    <xdr:to>
      <xdr:col>8</xdr:col>
      <xdr:colOff>1493925</xdr:colOff>
      <xdr:row>637</xdr:row>
      <xdr:rowOff>1436775</xdr:rowOff>
    </xdr:to>
    <xdr:pic>
      <xdr:nvPicPr>
        <xdr:cNvPr id="1079" name="Имя " descr="Descr "/>
        <xdr:cNvPicPr>
          <a:picLocks noChangeAspect="1"/>
        </xdr:cNvPicPr>
      </xdr:nvPicPr>
      <xdr:blipFill>
        <a:blip xmlns:r="http://schemas.openxmlformats.org/officeDocument/2006/relationships" r:embed="rId578"/>
        <a:stretch>
          <a:fillRect/>
        </a:stretch>
      </xdr:blipFill>
      <xdr:spPr>
        <a:xfrm>
          <a:off x="5276850" y="86039325"/>
          <a:ext cx="1332000" cy="1332000"/>
        </a:xfrm>
        <a:prstGeom prst="rect">
          <a:avLst/>
        </a:prstGeom>
        <a:ln w="9525">
          <a:solidFill>
            <a:srgbClr val="000000"/>
          </a:solidFill>
          <a:prstDash val="solid"/>
        </a:ln>
      </xdr:spPr>
    </xdr:pic>
    <xdr:clientData/>
  </xdr:twoCellAnchor>
  <xdr:twoCellAnchor>
    <xdr:from>
      <xdr:col>8</xdr:col>
      <xdr:colOff>161925</xdr:colOff>
      <xdr:row>643</xdr:row>
      <xdr:rowOff>104775</xdr:rowOff>
    </xdr:from>
    <xdr:to>
      <xdr:col>8</xdr:col>
      <xdr:colOff>1493925</xdr:colOff>
      <xdr:row>643</xdr:row>
      <xdr:rowOff>1436775</xdr:rowOff>
    </xdr:to>
    <xdr:pic>
      <xdr:nvPicPr>
        <xdr:cNvPr id="1080" name="Имя " descr="Descr "/>
        <xdr:cNvPicPr>
          <a:picLocks noChangeAspect="1"/>
        </xdr:cNvPicPr>
      </xdr:nvPicPr>
      <xdr:blipFill>
        <a:blip xmlns:r="http://schemas.openxmlformats.org/officeDocument/2006/relationships" r:embed="rId579"/>
        <a:stretch>
          <a:fillRect/>
        </a:stretch>
      </xdr:blipFill>
      <xdr:spPr>
        <a:xfrm>
          <a:off x="5276850" y="87563325"/>
          <a:ext cx="1332000" cy="1332000"/>
        </a:xfrm>
        <a:prstGeom prst="rect">
          <a:avLst/>
        </a:prstGeom>
        <a:ln w="9525">
          <a:solidFill>
            <a:srgbClr val="000000"/>
          </a:solidFill>
          <a:prstDash val="solid"/>
        </a:ln>
      </xdr:spPr>
    </xdr:pic>
    <xdr:clientData/>
  </xdr:twoCellAnchor>
  <xdr:twoCellAnchor>
    <xdr:from>
      <xdr:col>8</xdr:col>
      <xdr:colOff>190500</xdr:colOff>
      <xdr:row>23</xdr:row>
      <xdr:rowOff>85725</xdr:rowOff>
    </xdr:from>
    <xdr:to>
      <xdr:col>8</xdr:col>
      <xdr:colOff>1522500</xdr:colOff>
      <xdr:row>23</xdr:row>
      <xdr:rowOff>1417725</xdr:rowOff>
    </xdr:to>
    <xdr:pic>
      <xdr:nvPicPr>
        <xdr:cNvPr id="1081" name="Рисунок 1080"/>
        <xdr:cNvPicPr>
          <a:picLocks noChangeAspect="1"/>
        </xdr:cNvPicPr>
      </xdr:nvPicPr>
      <xdr:blipFill>
        <a:blip xmlns:r="http://schemas.openxmlformats.org/officeDocument/2006/relationships" r:embed="rId580">
          <a:extLst>
            <a:ext uri="{28A0092B-C50C-407E-A947-70E740481C1C}">
              <a14:useLocalDpi xmlns:a14="http://schemas.microsoft.com/office/drawing/2010/main" val="0"/>
            </a:ext>
          </a:extLst>
        </a:blip>
        <a:stretch>
          <a:fillRect/>
        </a:stretch>
      </xdr:blipFill>
      <xdr:spPr>
        <a:xfrm>
          <a:off x="5305425" y="676275"/>
          <a:ext cx="1332000" cy="1332000"/>
        </a:xfrm>
        <a:prstGeom prst="rect">
          <a:avLst/>
        </a:prstGeom>
      </xdr:spPr>
    </xdr:pic>
    <xdr:clientData/>
  </xdr:twoCellAnchor>
  <xdr:twoCellAnchor>
    <xdr:from>
      <xdr:col>8</xdr:col>
      <xdr:colOff>190500</xdr:colOff>
      <xdr:row>34</xdr:row>
      <xdr:rowOff>85725</xdr:rowOff>
    </xdr:from>
    <xdr:to>
      <xdr:col>8</xdr:col>
      <xdr:colOff>1522500</xdr:colOff>
      <xdr:row>34</xdr:row>
      <xdr:rowOff>1417725</xdr:rowOff>
    </xdr:to>
    <xdr:pic>
      <xdr:nvPicPr>
        <xdr:cNvPr id="1082" name="Рисунок 1081"/>
        <xdr:cNvPicPr>
          <a:picLocks noChangeAspect="1"/>
        </xdr:cNvPicPr>
      </xdr:nvPicPr>
      <xdr:blipFill>
        <a:blip xmlns:r="http://schemas.openxmlformats.org/officeDocument/2006/relationships" r:embed="rId581">
          <a:extLst>
            <a:ext uri="{28A0092B-C50C-407E-A947-70E740481C1C}">
              <a14:useLocalDpi xmlns:a14="http://schemas.microsoft.com/office/drawing/2010/main" val="0"/>
            </a:ext>
          </a:extLst>
        </a:blip>
        <a:stretch>
          <a:fillRect/>
        </a:stretch>
      </xdr:blipFill>
      <xdr:spPr>
        <a:xfrm>
          <a:off x="5305425" y="2200275"/>
          <a:ext cx="1332000" cy="1332000"/>
        </a:xfrm>
        <a:prstGeom prst="rect">
          <a:avLst/>
        </a:prstGeom>
      </xdr:spPr>
    </xdr:pic>
    <xdr:clientData/>
  </xdr:twoCellAnchor>
  <xdr:twoCellAnchor>
    <xdr:from>
      <xdr:col>8</xdr:col>
      <xdr:colOff>190500</xdr:colOff>
      <xdr:row>44</xdr:row>
      <xdr:rowOff>85725</xdr:rowOff>
    </xdr:from>
    <xdr:to>
      <xdr:col>8</xdr:col>
      <xdr:colOff>1522500</xdr:colOff>
      <xdr:row>44</xdr:row>
      <xdr:rowOff>1417725</xdr:rowOff>
    </xdr:to>
    <xdr:pic>
      <xdr:nvPicPr>
        <xdr:cNvPr id="1083" name="Рисунок 1082"/>
        <xdr:cNvPicPr>
          <a:picLocks noChangeAspect="1"/>
        </xdr:cNvPicPr>
      </xdr:nvPicPr>
      <xdr:blipFill>
        <a:blip xmlns:r="http://schemas.openxmlformats.org/officeDocument/2006/relationships" r:embed="rId582">
          <a:extLst>
            <a:ext uri="{28A0092B-C50C-407E-A947-70E740481C1C}">
              <a14:useLocalDpi xmlns:a14="http://schemas.microsoft.com/office/drawing/2010/main" val="0"/>
            </a:ext>
          </a:extLst>
        </a:blip>
        <a:stretch>
          <a:fillRect/>
        </a:stretch>
      </xdr:blipFill>
      <xdr:spPr>
        <a:xfrm>
          <a:off x="5305425" y="3724275"/>
          <a:ext cx="1332000" cy="1332000"/>
        </a:xfrm>
        <a:prstGeom prst="rect">
          <a:avLst/>
        </a:prstGeom>
      </xdr:spPr>
    </xdr:pic>
    <xdr:clientData/>
  </xdr:twoCellAnchor>
  <xdr:twoCellAnchor>
    <xdr:from>
      <xdr:col>8</xdr:col>
      <xdr:colOff>190500</xdr:colOff>
      <xdr:row>49</xdr:row>
      <xdr:rowOff>85725</xdr:rowOff>
    </xdr:from>
    <xdr:to>
      <xdr:col>8</xdr:col>
      <xdr:colOff>1522500</xdr:colOff>
      <xdr:row>49</xdr:row>
      <xdr:rowOff>1417725</xdr:rowOff>
    </xdr:to>
    <xdr:pic>
      <xdr:nvPicPr>
        <xdr:cNvPr id="1084" name="Рисунок 1083"/>
        <xdr:cNvPicPr>
          <a:picLocks noChangeAspect="1"/>
        </xdr:cNvPicPr>
      </xdr:nvPicPr>
      <xdr:blipFill>
        <a:blip xmlns:r="http://schemas.openxmlformats.org/officeDocument/2006/relationships" r:embed="rId583">
          <a:extLst>
            <a:ext uri="{28A0092B-C50C-407E-A947-70E740481C1C}">
              <a14:useLocalDpi xmlns:a14="http://schemas.microsoft.com/office/drawing/2010/main" val="0"/>
            </a:ext>
          </a:extLst>
        </a:blip>
        <a:stretch>
          <a:fillRect/>
        </a:stretch>
      </xdr:blipFill>
      <xdr:spPr>
        <a:xfrm>
          <a:off x="5305425" y="5248275"/>
          <a:ext cx="1332000" cy="1332000"/>
        </a:xfrm>
        <a:prstGeom prst="rect">
          <a:avLst/>
        </a:prstGeom>
      </xdr:spPr>
    </xdr:pic>
    <xdr:clientData/>
  </xdr:twoCellAnchor>
  <xdr:twoCellAnchor>
    <xdr:from>
      <xdr:col>8</xdr:col>
      <xdr:colOff>190500</xdr:colOff>
      <xdr:row>75</xdr:row>
      <xdr:rowOff>85725</xdr:rowOff>
    </xdr:from>
    <xdr:to>
      <xdr:col>8</xdr:col>
      <xdr:colOff>1522500</xdr:colOff>
      <xdr:row>75</xdr:row>
      <xdr:rowOff>1417725</xdr:rowOff>
    </xdr:to>
    <xdr:pic>
      <xdr:nvPicPr>
        <xdr:cNvPr id="1085" name="Рисунок 1084"/>
        <xdr:cNvPicPr>
          <a:picLocks noChangeAspect="1"/>
        </xdr:cNvPicPr>
      </xdr:nvPicPr>
      <xdr:blipFill>
        <a:blip xmlns:r="http://schemas.openxmlformats.org/officeDocument/2006/relationships" r:embed="rId584">
          <a:extLst>
            <a:ext uri="{28A0092B-C50C-407E-A947-70E740481C1C}">
              <a14:useLocalDpi xmlns:a14="http://schemas.microsoft.com/office/drawing/2010/main" val="0"/>
            </a:ext>
          </a:extLst>
        </a:blip>
        <a:stretch>
          <a:fillRect/>
        </a:stretch>
      </xdr:blipFill>
      <xdr:spPr>
        <a:xfrm>
          <a:off x="5305425" y="6772275"/>
          <a:ext cx="1332000" cy="1332000"/>
        </a:xfrm>
        <a:prstGeom prst="rect">
          <a:avLst/>
        </a:prstGeom>
      </xdr:spPr>
    </xdr:pic>
    <xdr:clientData/>
  </xdr:twoCellAnchor>
  <xdr:twoCellAnchor>
    <xdr:from>
      <xdr:col>8</xdr:col>
      <xdr:colOff>190500</xdr:colOff>
      <xdr:row>79</xdr:row>
      <xdr:rowOff>85725</xdr:rowOff>
    </xdr:from>
    <xdr:to>
      <xdr:col>8</xdr:col>
      <xdr:colOff>1522500</xdr:colOff>
      <xdr:row>79</xdr:row>
      <xdr:rowOff>1417725</xdr:rowOff>
    </xdr:to>
    <xdr:pic>
      <xdr:nvPicPr>
        <xdr:cNvPr id="1086" name="Рисунок 1085"/>
        <xdr:cNvPicPr>
          <a:picLocks noChangeAspect="1"/>
        </xdr:cNvPicPr>
      </xdr:nvPicPr>
      <xdr:blipFill>
        <a:blip xmlns:r="http://schemas.openxmlformats.org/officeDocument/2006/relationships" r:embed="rId585">
          <a:extLst>
            <a:ext uri="{28A0092B-C50C-407E-A947-70E740481C1C}">
              <a14:useLocalDpi xmlns:a14="http://schemas.microsoft.com/office/drawing/2010/main" val="0"/>
            </a:ext>
          </a:extLst>
        </a:blip>
        <a:stretch>
          <a:fillRect/>
        </a:stretch>
      </xdr:blipFill>
      <xdr:spPr>
        <a:xfrm>
          <a:off x="5305425" y="8296275"/>
          <a:ext cx="1332000" cy="1332000"/>
        </a:xfrm>
        <a:prstGeom prst="rect">
          <a:avLst/>
        </a:prstGeom>
      </xdr:spPr>
    </xdr:pic>
    <xdr:clientData/>
  </xdr:twoCellAnchor>
  <xdr:twoCellAnchor>
    <xdr:from>
      <xdr:col>8</xdr:col>
      <xdr:colOff>190500</xdr:colOff>
      <xdr:row>91</xdr:row>
      <xdr:rowOff>85725</xdr:rowOff>
    </xdr:from>
    <xdr:to>
      <xdr:col>8</xdr:col>
      <xdr:colOff>1522500</xdr:colOff>
      <xdr:row>91</xdr:row>
      <xdr:rowOff>1417725</xdr:rowOff>
    </xdr:to>
    <xdr:pic>
      <xdr:nvPicPr>
        <xdr:cNvPr id="1087" name="Рисунок 1086"/>
        <xdr:cNvPicPr>
          <a:picLocks noChangeAspect="1"/>
        </xdr:cNvPicPr>
      </xdr:nvPicPr>
      <xdr:blipFill>
        <a:blip xmlns:r="http://schemas.openxmlformats.org/officeDocument/2006/relationships" r:embed="rId586">
          <a:extLst>
            <a:ext uri="{28A0092B-C50C-407E-A947-70E740481C1C}">
              <a14:useLocalDpi xmlns:a14="http://schemas.microsoft.com/office/drawing/2010/main" val="0"/>
            </a:ext>
          </a:extLst>
        </a:blip>
        <a:stretch>
          <a:fillRect/>
        </a:stretch>
      </xdr:blipFill>
      <xdr:spPr>
        <a:xfrm>
          <a:off x="5305425" y="9820275"/>
          <a:ext cx="1332000" cy="1332000"/>
        </a:xfrm>
        <a:prstGeom prst="rect">
          <a:avLst/>
        </a:prstGeom>
      </xdr:spPr>
    </xdr:pic>
    <xdr:clientData/>
  </xdr:twoCellAnchor>
  <xdr:twoCellAnchor>
    <xdr:from>
      <xdr:col>8</xdr:col>
      <xdr:colOff>190500</xdr:colOff>
      <xdr:row>123</xdr:row>
      <xdr:rowOff>85725</xdr:rowOff>
    </xdr:from>
    <xdr:to>
      <xdr:col>8</xdr:col>
      <xdr:colOff>1522500</xdr:colOff>
      <xdr:row>123</xdr:row>
      <xdr:rowOff>1417725</xdr:rowOff>
    </xdr:to>
    <xdr:pic>
      <xdr:nvPicPr>
        <xdr:cNvPr id="1088" name="Рисунок 1087"/>
        <xdr:cNvPicPr>
          <a:picLocks noChangeAspect="1"/>
        </xdr:cNvPicPr>
      </xdr:nvPicPr>
      <xdr:blipFill>
        <a:blip xmlns:r="http://schemas.openxmlformats.org/officeDocument/2006/relationships" r:embed="rId587">
          <a:extLst>
            <a:ext uri="{28A0092B-C50C-407E-A947-70E740481C1C}">
              <a14:useLocalDpi xmlns:a14="http://schemas.microsoft.com/office/drawing/2010/main" val="0"/>
            </a:ext>
          </a:extLst>
        </a:blip>
        <a:stretch>
          <a:fillRect/>
        </a:stretch>
      </xdr:blipFill>
      <xdr:spPr>
        <a:xfrm>
          <a:off x="5305425" y="11344275"/>
          <a:ext cx="1332000" cy="1332000"/>
        </a:xfrm>
        <a:prstGeom prst="rect">
          <a:avLst/>
        </a:prstGeom>
      </xdr:spPr>
    </xdr:pic>
    <xdr:clientData/>
  </xdr:twoCellAnchor>
  <xdr:twoCellAnchor>
    <xdr:from>
      <xdr:col>8</xdr:col>
      <xdr:colOff>190500</xdr:colOff>
      <xdr:row>147</xdr:row>
      <xdr:rowOff>85725</xdr:rowOff>
    </xdr:from>
    <xdr:to>
      <xdr:col>8</xdr:col>
      <xdr:colOff>1522500</xdr:colOff>
      <xdr:row>147</xdr:row>
      <xdr:rowOff>1417725</xdr:rowOff>
    </xdr:to>
    <xdr:pic>
      <xdr:nvPicPr>
        <xdr:cNvPr id="1089" name="Рисунок 1088"/>
        <xdr:cNvPicPr>
          <a:picLocks noChangeAspect="1"/>
        </xdr:cNvPicPr>
      </xdr:nvPicPr>
      <xdr:blipFill>
        <a:blip xmlns:r="http://schemas.openxmlformats.org/officeDocument/2006/relationships" r:embed="rId588">
          <a:extLst>
            <a:ext uri="{28A0092B-C50C-407E-A947-70E740481C1C}">
              <a14:useLocalDpi xmlns:a14="http://schemas.microsoft.com/office/drawing/2010/main" val="0"/>
            </a:ext>
          </a:extLst>
        </a:blip>
        <a:stretch>
          <a:fillRect/>
        </a:stretch>
      </xdr:blipFill>
      <xdr:spPr>
        <a:xfrm>
          <a:off x="5305425" y="12868275"/>
          <a:ext cx="1332000" cy="1332000"/>
        </a:xfrm>
        <a:prstGeom prst="rect">
          <a:avLst/>
        </a:prstGeom>
      </xdr:spPr>
    </xdr:pic>
    <xdr:clientData/>
  </xdr:twoCellAnchor>
  <xdr:twoCellAnchor>
    <xdr:from>
      <xdr:col>8</xdr:col>
      <xdr:colOff>190500</xdr:colOff>
      <xdr:row>156</xdr:row>
      <xdr:rowOff>85725</xdr:rowOff>
    </xdr:from>
    <xdr:to>
      <xdr:col>8</xdr:col>
      <xdr:colOff>1522500</xdr:colOff>
      <xdr:row>156</xdr:row>
      <xdr:rowOff>1417725</xdr:rowOff>
    </xdr:to>
    <xdr:pic>
      <xdr:nvPicPr>
        <xdr:cNvPr id="1090" name="Рисунок 1089"/>
        <xdr:cNvPicPr>
          <a:picLocks noChangeAspect="1"/>
        </xdr:cNvPicPr>
      </xdr:nvPicPr>
      <xdr:blipFill>
        <a:blip xmlns:r="http://schemas.openxmlformats.org/officeDocument/2006/relationships" r:embed="rId589">
          <a:extLst>
            <a:ext uri="{28A0092B-C50C-407E-A947-70E740481C1C}">
              <a14:useLocalDpi xmlns:a14="http://schemas.microsoft.com/office/drawing/2010/main" val="0"/>
            </a:ext>
          </a:extLst>
        </a:blip>
        <a:stretch>
          <a:fillRect/>
        </a:stretch>
      </xdr:blipFill>
      <xdr:spPr>
        <a:xfrm>
          <a:off x="5305425" y="14392275"/>
          <a:ext cx="1332000" cy="1332000"/>
        </a:xfrm>
        <a:prstGeom prst="rect">
          <a:avLst/>
        </a:prstGeom>
      </xdr:spPr>
    </xdr:pic>
    <xdr:clientData/>
  </xdr:twoCellAnchor>
  <xdr:twoCellAnchor>
    <xdr:from>
      <xdr:col>8</xdr:col>
      <xdr:colOff>190500</xdr:colOff>
      <xdr:row>159</xdr:row>
      <xdr:rowOff>85725</xdr:rowOff>
    </xdr:from>
    <xdr:to>
      <xdr:col>8</xdr:col>
      <xdr:colOff>1522500</xdr:colOff>
      <xdr:row>159</xdr:row>
      <xdr:rowOff>1417725</xdr:rowOff>
    </xdr:to>
    <xdr:pic>
      <xdr:nvPicPr>
        <xdr:cNvPr id="1091" name="Рисунок 1090"/>
        <xdr:cNvPicPr>
          <a:picLocks noChangeAspect="1"/>
        </xdr:cNvPicPr>
      </xdr:nvPicPr>
      <xdr:blipFill>
        <a:blip xmlns:r="http://schemas.openxmlformats.org/officeDocument/2006/relationships" r:embed="rId590">
          <a:extLst>
            <a:ext uri="{28A0092B-C50C-407E-A947-70E740481C1C}">
              <a14:useLocalDpi xmlns:a14="http://schemas.microsoft.com/office/drawing/2010/main" val="0"/>
            </a:ext>
          </a:extLst>
        </a:blip>
        <a:stretch>
          <a:fillRect/>
        </a:stretch>
      </xdr:blipFill>
      <xdr:spPr>
        <a:xfrm>
          <a:off x="5305425" y="15916275"/>
          <a:ext cx="1332000" cy="1332000"/>
        </a:xfrm>
        <a:prstGeom prst="rect">
          <a:avLst/>
        </a:prstGeom>
      </xdr:spPr>
    </xdr:pic>
    <xdr:clientData/>
  </xdr:twoCellAnchor>
  <xdr:twoCellAnchor>
    <xdr:from>
      <xdr:col>8</xdr:col>
      <xdr:colOff>190500</xdr:colOff>
      <xdr:row>160</xdr:row>
      <xdr:rowOff>85725</xdr:rowOff>
    </xdr:from>
    <xdr:to>
      <xdr:col>8</xdr:col>
      <xdr:colOff>1522500</xdr:colOff>
      <xdr:row>160</xdr:row>
      <xdr:rowOff>1417725</xdr:rowOff>
    </xdr:to>
    <xdr:pic>
      <xdr:nvPicPr>
        <xdr:cNvPr id="1092" name="Рисунок 1091"/>
        <xdr:cNvPicPr>
          <a:picLocks noChangeAspect="1"/>
        </xdr:cNvPicPr>
      </xdr:nvPicPr>
      <xdr:blipFill>
        <a:blip xmlns:r="http://schemas.openxmlformats.org/officeDocument/2006/relationships" r:embed="rId591">
          <a:extLst>
            <a:ext uri="{28A0092B-C50C-407E-A947-70E740481C1C}">
              <a14:useLocalDpi xmlns:a14="http://schemas.microsoft.com/office/drawing/2010/main" val="0"/>
            </a:ext>
          </a:extLst>
        </a:blip>
        <a:stretch>
          <a:fillRect/>
        </a:stretch>
      </xdr:blipFill>
      <xdr:spPr>
        <a:xfrm>
          <a:off x="5305425" y="17440275"/>
          <a:ext cx="1332000" cy="1332000"/>
        </a:xfrm>
        <a:prstGeom prst="rect">
          <a:avLst/>
        </a:prstGeom>
      </xdr:spPr>
    </xdr:pic>
    <xdr:clientData/>
  </xdr:twoCellAnchor>
  <xdr:twoCellAnchor>
    <xdr:from>
      <xdr:col>8</xdr:col>
      <xdr:colOff>190500</xdr:colOff>
      <xdr:row>172</xdr:row>
      <xdr:rowOff>85725</xdr:rowOff>
    </xdr:from>
    <xdr:to>
      <xdr:col>8</xdr:col>
      <xdr:colOff>1522500</xdr:colOff>
      <xdr:row>172</xdr:row>
      <xdr:rowOff>1417725</xdr:rowOff>
    </xdr:to>
    <xdr:pic>
      <xdr:nvPicPr>
        <xdr:cNvPr id="1093" name="Рисунок 1092"/>
        <xdr:cNvPicPr>
          <a:picLocks noChangeAspect="1"/>
        </xdr:cNvPicPr>
      </xdr:nvPicPr>
      <xdr:blipFill>
        <a:blip xmlns:r="http://schemas.openxmlformats.org/officeDocument/2006/relationships" r:embed="rId592">
          <a:extLst>
            <a:ext uri="{28A0092B-C50C-407E-A947-70E740481C1C}">
              <a14:useLocalDpi xmlns:a14="http://schemas.microsoft.com/office/drawing/2010/main" val="0"/>
            </a:ext>
          </a:extLst>
        </a:blip>
        <a:stretch>
          <a:fillRect/>
        </a:stretch>
      </xdr:blipFill>
      <xdr:spPr>
        <a:xfrm>
          <a:off x="5305425" y="18964275"/>
          <a:ext cx="1332000" cy="1332000"/>
        </a:xfrm>
        <a:prstGeom prst="rect">
          <a:avLst/>
        </a:prstGeom>
      </xdr:spPr>
    </xdr:pic>
    <xdr:clientData/>
  </xdr:twoCellAnchor>
  <xdr:twoCellAnchor>
    <xdr:from>
      <xdr:col>8</xdr:col>
      <xdr:colOff>190500</xdr:colOff>
      <xdr:row>185</xdr:row>
      <xdr:rowOff>85725</xdr:rowOff>
    </xdr:from>
    <xdr:to>
      <xdr:col>8</xdr:col>
      <xdr:colOff>1522500</xdr:colOff>
      <xdr:row>185</xdr:row>
      <xdr:rowOff>1417725</xdr:rowOff>
    </xdr:to>
    <xdr:pic>
      <xdr:nvPicPr>
        <xdr:cNvPr id="1094" name="Рисунок 1093"/>
        <xdr:cNvPicPr>
          <a:picLocks noChangeAspect="1"/>
        </xdr:cNvPicPr>
      </xdr:nvPicPr>
      <xdr:blipFill>
        <a:blip xmlns:r="http://schemas.openxmlformats.org/officeDocument/2006/relationships" r:embed="rId593">
          <a:extLst>
            <a:ext uri="{28A0092B-C50C-407E-A947-70E740481C1C}">
              <a14:useLocalDpi xmlns:a14="http://schemas.microsoft.com/office/drawing/2010/main" val="0"/>
            </a:ext>
          </a:extLst>
        </a:blip>
        <a:stretch>
          <a:fillRect/>
        </a:stretch>
      </xdr:blipFill>
      <xdr:spPr>
        <a:xfrm>
          <a:off x="5305425" y="20488275"/>
          <a:ext cx="1332000" cy="1332000"/>
        </a:xfrm>
        <a:prstGeom prst="rect">
          <a:avLst/>
        </a:prstGeom>
      </xdr:spPr>
    </xdr:pic>
    <xdr:clientData/>
  </xdr:twoCellAnchor>
  <xdr:twoCellAnchor>
    <xdr:from>
      <xdr:col>8</xdr:col>
      <xdr:colOff>190500</xdr:colOff>
      <xdr:row>186</xdr:row>
      <xdr:rowOff>85725</xdr:rowOff>
    </xdr:from>
    <xdr:to>
      <xdr:col>8</xdr:col>
      <xdr:colOff>1522500</xdr:colOff>
      <xdr:row>186</xdr:row>
      <xdr:rowOff>1417725</xdr:rowOff>
    </xdr:to>
    <xdr:pic>
      <xdr:nvPicPr>
        <xdr:cNvPr id="1095" name="Рисунок 1094"/>
        <xdr:cNvPicPr>
          <a:picLocks noChangeAspect="1"/>
        </xdr:cNvPicPr>
      </xdr:nvPicPr>
      <xdr:blipFill>
        <a:blip xmlns:r="http://schemas.openxmlformats.org/officeDocument/2006/relationships" r:embed="rId594">
          <a:extLst>
            <a:ext uri="{28A0092B-C50C-407E-A947-70E740481C1C}">
              <a14:useLocalDpi xmlns:a14="http://schemas.microsoft.com/office/drawing/2010/main" val="0"/>
            </a:ext>
          </a:extLst>
        </a:blip>
        <a:stretch>
          <a:fillRect/>
        </a:stretch>
      </xdr:blipFill>
      <xdr:spPr>
        <a:xfrm>
          <a:off x="5305425" y="22012275"/>
          <a:ext cx="1332000" cy="1332000"/>
        </a:xfrm>
        <a:prstGeom prst="rect">
          <a:avLst/>
        </a:prstGeom>
      </xdr:spPr>
    </xdr:pic>
    <xdr:clientData/>
  </xdr:twoCellAnchor>
  <xdr:twoCellAnchor>
    <xdr:from>
      <xdr:col>8</xdr:col>
      <xdr:colOff>190500</xdr:colOff>
      <xdr:row>193</xdr:row>
      <xdr:rowOff>85725</xdr:rowOff>
    </xdr:from>
    <xdr:to>
      <xdr:col>8</xdr:col>
      <xdr:colOff>1522500</xdr:colOff>
      <xdr:row>193</xdr:row>
      <xdr:rowOff>1417725</xdr:rowOff>
    </xdr:to>
    <xdr:pic>
      <xdr:nvPicPr>
        <xdr:cNvPr id="1096" name="Рисунок 1095"/>
        <xdr:cNvPicPr>
          <a:picLocks noChangeAspect="1"/>
        </xdr:cNvPicPr>
      </xdr:nvPicPr>
      <xdr:blipFill>
        <a:blip xmlns:r="http://schemas.openxmlformats.org/officeDocument/2006/relationships" r:embed="rId595">
          <a:extLst>
            <a:ext uri="{28A0092B-C50C-407E-A947-70E740481C1C}">
              <a14:useLocalDpi xmlns:a14="http://schemas.microsoft.com/office/drawing/2010/main" val="0"/>
            </a:ext>
          </a:extLst>
        </a:blip>
        <a:stretch>
          <a:fillRect/>
        </a:stretch>
      </xdr:blipFill>
      <xdr:spPr>
        <a:xfrm>
          <a:off x="5305425" y="23536275"/>
          <a:ext cx="1332000" cy="1332000"/>
        </a:xfrm>
        <a:prstGeom prst="rect">
          <a:avLst/>
        </a:prstGeom>
      </xdr:spPr>
    </xdr:pic>
    <xdr:clientData/>
  </xdr:twoCellAnchor>
  <xdr:twoCellAnchor>
    <xdr:from>
      <xdr:col>8</xdr:col>
      <xdr:colOff>190500</xdr:colOff>
      <xdr:row>197</xdr:row>
      <xdr:rowOff>85725</xdr:rowOff>
    </xdr:from>
    <xdr:to>
      <xdr:col>8</xdr:col>
      <xdr:colOff>1522500</xdr:colOff>
      <xdr:row>197</xdr:row>
      <xdr:rowOff>1417725</xdr:rowOff>
    </xdr:to>
    <xdr:pic>
      <xdr:nvPicPr>
        <xdr:cNvPr id="1097" name="Рисунок 1096"/>
        <xdr:cNvPicPr>
          <a:picLocks noChangeAspect="1"/>
        </xdr:cNvPicPr>
      </xdr:nvPicPr>
      <xdr:blipFill>
        <a:blip xmlns:r="http://schemas.openxmlformats.org/officeDocument/2006/relationships" r:embed="rId596">
          <a:extLst>
            <a:ext uri="{28A0092B-C50C-407E-A947-70E740481C1C}">
              <a14:useLocalDpi xmlns:a14="http://schemas.microsoft.com/office/drawing/2010/main" val="0"/>
            </a:ext>
          </a:extLst>
        </a:blip>
        <a:stretch>
          <a:fillRect/>
        </a:stretch>
      </xdr:blipFill>
      <xdr:spPr>
        <a:xfrm>
          <a:off x="5305425" y="25060275"/>
          <a:ext cx="1332000" cy="1332000"/>
        </a:xfrm>
        <a:prstGeom prst="rect">
          <a:avLst/>
        </a:prstGeom>
      </xdr:spPr>
    </xdr:pic>
    <xdr:clientData/>
  </xdr:twoCellAnchor>
  <xdr:twoCellAnchor>
    <xdr:from>
      <xdr:col>8</xdr:col>
      <xdr:colOff>190500</xdr:colOff>
      <xdr:row>206</xdr:row>
      <xdr:rowOff>85725</xdr:rowOff>
    </xdr:from>
    <xdr:to>
      <xdr:col>8</xdr:col>
      <xdr:colOff>1522500</xdr:colOff>
      <xdr:row>206</xdr:row>
      <xdr:rowOff>1417725</xdr:rowOff>
    </xdr:to>
    <xdr:pic>
      <xdr:nvPicPr>
        <xdr:cNvPr id="1098" name="Рисунок 1097"/>
        <xdr:cNvPicPr>
          <a:picLocks noChangeAspect="1"/>
        </xdr:cNvPicPr>
      </xdr:nvPicPr>
      <xdr:blipFill>
        <a:blip xmlns:r="http://schemas.openxmlformats.org/officeDocument/2006/relationships" r:embed="rId597">
          <a:extLst>
            <a:ext uri="{28A0092B-C50C-407E-A947-70E740481C1C}">
              <a14:useLocalDpi xmlns:a14="http://schemas.microsoft.com/office/drawing/2010/main" val="0"/>
            </a:ext>
          </a:extLst>
        </a:blip>
        <a:stretch>
          <a:fillRect/>
        </a:stretch>
      </xdr:blipFill>
      <xdr:spPr>
        <a:xfrm>
          <a:off x="5305425" y="26584275"/>
          <a:ext cx="1332000" cy="1332000"/>
        </a:xfrm>
        <a:prstGeom prst="rect">
          <a:avLst/>
        </a:prstGeom>
      </xdr:spPr>
    </xdr:pic>
    <xdr:clientData/>
  </xdr:twoCellAnchor>
  <xdr:twoCellAnchor>
    <xdr:from>
      <xdr:col>8</xdr:col>
      <xdr:colOff>190500</xdr:colOff>
      <xdr:row>222</xdr:row>
      <xdr:rowOff>85725</xdr:rowOff>
    </xdr:from>
    <xdr:to>
      <xdr:col>8</xdr:col>
      <xdr:colOff>1522500</xdr:colOff>
      <xdr:row>222</xdr:row>
      <xdr:rowOff>1417725</xdr:rowOff>
    </xdr:to>
    <xdr:pic>
      <xdr:nvPicPr>
        <xdr:cNvPr id="1099" name="Рисунок 1098"/>
        <xdr:cNvPicPr>
          <a:picLocks noChangeAspect="1"/>
        </xdr:cNvPicPr>
      </xdr:nvPicPr>
      <xdr:blipFill>
        <a:blip xmlns:r="http://schemas.openxmlformats.org/officeDocument/2006/relationships" r:embed="rId598">
          <a:extLst>
            <a:ext uri="{28A0092B-C50C-407E-A947-70E740481C1C}">
              <a14:useLocalDpi xmlns:a14="http://schemas.microsoft.com/office/drawing/2010/main" val="0"/>
            </a:ext>
          </a:extLst>
        </a:blip>
        <a:stretch>
          <a:fillRect/>
        </a:stretch>
      </xdr:blipFill>
      <xdr:spPr>
        <a:xfrm>
          <a:off x="5305425" y="28108275"/>
          <a:ext cx="1332000" cy="1332000"/>
        </a:xfrm>
        <a:prstGeom prst="rect">
          <a:avLst/>
        </a:prstGeom>
      </xdr:spPr>
    </xdr:pic>
    <xdr:clientData/>
  </xdr:twoCellAnchor>
  <xdr:twoCellAnchor>
    <xdr:from>
      <xdr:col>8</xdr:col>
      <xdr:colOff>190500</xdr:colOff>
      <xdr:row>223</xdr:row>
      <xdr:rowOff>85725</xdr:rowOff>
    </xdr:from>
    <xdr:to>
      <xdr:col>8</xdr:col>
      <xdr:colOff>1522500</xdr:colOff>
      <xdr:row>223</xdr:row>
      <xdr:rowOff>1417725</xdr:rowOff>
    </xdr:to>
    <xdr:pic>
      <xdr:nvPicPr>
        <xdr:cNvPr id="1100" name="Рисунок 1099"/>
        <xdr:cNvPicPr>
          <a:picLocks noChangeAspect="1"/>
        </xdr:cNvPicPr>
      </xdr:nvPicPr>
      <xdr:blipFill>
        <a:blip xmlns:r="http://schemas.openxmlformats.org/officeDocument/2006/relationships" r:embed="rId599">
          <a:extLst>
            <a:ext uri="{28A0092B-C50C-407E-A947-70E740481C1C}">
              <a14:useLocalDpi xmlns:a14="http://schemas.microsoft.com/office/drawing/2010/main" val="0"/>
            </a:ext>
          </a:extLst>
        </a:blip>
        <a:stretch>
          <a:fillRect/>
        </a:stretch>
      </xdr:blipFill>
      <xdr:spPr>
        <a:xfrm>
          <a:off x="5305425" y="29632275"/>
          <a:ext cx="1332000" cy="1332000"/>
        </a:xfrm>
        <a:prstGeom prst="rect">
          <a:avLst/>
        </a:prstGeom>
      </xdr:spPr>
    </xdr:pic>
    <xdr:clientData/>
  </xdr:twoCellAnchor>
  <xdr:twoCellAnchor>
    <xdr:from>
      <xdr:col>8</xdr:col>
      <xdr:colOff>190500</xdr:colOff>
      <xdr:row>228</xdr:row>
      <xdr:rowOff>85725</xdr:rowOff>
    </xdr:from>
    <xdr:to>
      <xdr:col>8</xdr:col>
      <xdr:colOff>1522500</xdr:colOff>
      <xdr:row>228</xdr:row>
      <xdr:rowOff>1417725</xdr:rowOff>
    </xdr:to>
    <xdr:pic>
      <xdr:nvPicPr>
        <xdr:cNvPr id="1101" name="Рисунок 1100"/>
        <xdr:cNvPicPr>
          <a:picLocks noChangeAspect="1"/>
        </xdr:cNvPicPr>
      </xdr:nvPicPr>
      <xdr:blipFill>
        <a:blip xmlns:r="http://schemas.openxmlformats.org/officeDocument/2006/relationships" r:embed="rId600">
          <a:extLst>
            <a:ext uri="{28A0092B-C50C-407E-A947-70E740481C1C}">
              <a14:useLocalDpi xmlns:a14="http://schemas.microsoft.com/office/drawing/2010/main" val="0"/>
            </a:ext>
          </a:extLst>
        </a:blip>
        <a:stretch>
          <a:fillRect/>
        </a:stretch>
      </xdr:blipFill>
      <xdr:spPr>
        <a:xfrm>
          <a:off x="5305425" y="31156275"/>
          <a:ext cx="1332000" cy="1332000"/>
        </a:xfrm>
        <a:prstGeom prst="rect">
          <a:avLst/>
        </a:prstGeom>
      </xdr:spPr>
    </xdr:pic>
    <xdr:clientData/>
  </xdr:twoCellAnchor>
  <xdr:twoCellAnchor>
    <xdr:from>
      <xdr:col>8</xdr:col>
      <xdr:colOff>190500</xdr:colOff>
      <xdr:row>238</xdr:row>
      <xdr:rowOff>85722</xdr:rowOff>
    </xdr:from>
    <xdr:to>
      <xdr:col>8</xdr:col>
      <xdr:colOff>1522500</xdr:colOff>
      <xdr:row>238</xdr:row>
      <xdr:rowOff>1417722</xdr:rowOff>
    </xdr:to>
    <xdr:pic>
      <xdr:nvPicPr>
        <xdr:cNvPr id="1102" name="Рисунок 1101"/>
        <xdr:cNvPicPr>
          <a:picLocks noChangeAspect="1"/>
        </xdr:cNvPicPr>
      </xdr:nvPicPr>
      <xdr:blipFill>
        <a:blip xmlns:r="http://schemas.openxmlformats.org/officeDocument/2006/relationships" r:embed="rId601">
          <a:extLst>
            <a:ext uri="{28A0092B-C50C-407E-A947-70E740481C1C}">
              <a14:useLocalDpi xmlns:a14="http://schemas.microsoft.com/office/drawing/2010/main" val="0"/>
            </a:ext>
          </a:extLst>
        </a:blip>
        <a:stretch>
          <a:fillRect/>
        </a:stretch>
      </xdr:blipFill>
      <xdr:spPr>
        <a:xfrm>
          <a:off x="5305425" y="32680272"/>
          <a:ext cx="1332000" cy="1332000"/>
        </a:xfrm>
        <a:prstGeom prst="rect">
          <a:avLst/>
        </a:prstGeom>
      </xdr:spPr>
    </xdr:pic>
    <xdr:clientData/>
  </xdr:twoCellAnchor>
  <xdr:twoCellAnchor>
    <xdr:from>
      <xdr:col>8</xdr:col>
      <xdr:colOff>190500</xdr:colOff>
      <xdr:row>263</xdr:row>
      <xdr:rowOff>85722</xdr:rowOff>
    </xdr:from>
    <xdr:to>
      <xdr:col>8</xdr:col>
      <xdr:colOff>1522500</xdr:colOff>
      <xdr:row>263</xdr:row>
      <xdr:rowOff>1417722</xdr:rowOff>
    </xdr:to>
    <xdr:pic>
      <xdr:nvPicPr>
        <xdr:cNvPr id="1103" name="Рисунок 1102"/>
        <xdr:cNvPicPr>
          <a:picLocks noChangeAspect="1"/>
        </xdr:cNvPicPr>
      </xdr:nvPicPr>
      <xdr:blipFill>
        <a:blip xmlns:r="http://schemas.openxmlformats.org/officeDocument/2006/relationships" r:embed="rId602">
          <a:extLst>
            <a:ext uri="{28A0092B-C50C-407E-A947-70E740481C1C}">
              <a14:useLocalDpi xmlns:a14="http://schemas.microsoft.com/office/drawing/2010/main" val="0"/>
            </a:ext>
          </a:extLst>
        </a:blip>
        <a:stretch>
          <a:fillRect/>
        </a:stretch>
      </xdr:blipFill>
      <xdr:spPr>
        <a:xfrm>
          <a:off x="5305425" y="34204272"/>
          <a:ext cx="1332000" cy="1332000"/>
        </a:xfrm>
        <a:prstGeom prst="rect">
          <a:avLst/>
        </a:prstGeom>
      </xdr:spPr>
    </xdr:pic>
    <xdr:clientData/>
  </xdr:twoCellAnchor>
  <xdr:twoCellAnchor>
    <xdr:from>
      <xdr:col>8</xdr:col>
      <xdr:colOff>190500</xdr:colOff>
      <xdr:row>281</xdr:row>
      <xdr:rowOff>85722</xdr:rowOff>
    </xdr:from>
    <xdr:to>
      <xdr:col>8</xdr:col>
      <xdr:colOff>1522500</xdr:colOff>
      <xdr:row>281</xdr:row>
      <xdr:rowOff>1417722</xdr:rowOff>
    </xdr:to>
    <xdr:pic>
      <xdr:nvPicPr>
        <xdr:cNvPr id="1104" name="Рисунок 1103"/>
        <xdr:cNvPicPr>
          <a:picLocks noChangeAspect="1"/>
        </xdr:cNvPicPr>
      </xdr:nvPicPr>
      <xdr:blipFill>
        <a:blip xmlns:r="http://schemas.openxmlformats.org/officeDocument/2006/relationships" r:embed="rId603">
          <a:extLst>
            <a:ext uri="{28A0092B-C50C-407E-A947-70E740481C1C}">
              <a14:useLocalDpi xmlns:a14="http://schemas.microsoft.com/office/drawing/2010/main" val="0"/>
            </a:ext>
          </a:extLst>
        </a:blip>
        <a:stretch>
          <a:fillRect/>
        </a:stretch>
      </xdr:blipFill>
      <xdr:spPr>
        <a:xfrm>
          <a:off x="5305425" y="35728272"/>
          <a:ext cx="1332000" cy="1332000"/>
        </a:xfrm>
        <a:prstGeom prst="rect">
          <a:avLst/>
        </a:prstGeom>
      </xdr:spPr>
    </xdr:pic>
    <xdr:clientData/>
  </xdr:twoCellAnchor>
  <xdr:twoCellAnchor>
    <xdr:from>
      <xdr:col>8</xdr:col>
      <xdr:colOff>190500</xdr:colOff>
      <xdr:row>282</xdr:row>
      <xdr:rowOff>85722</xdr:rowOff>
    </xdr:from>
    <xdr:to>
      <xdr:col>8</xdr:col>
      <xdr:colOff>1522500</xdr:colOff>
      <xdr:row>282</xdr:row>
      <xdr:rowOff>1417722</xdr:rowOff>
    </xdr:to>
    <xdr:pic>
      <xdr:nvPicPr>
        <xdr:cNvPr id="1105" name="Рисунок 1104"/>
        <xdr:cNvPicPr>
          <a:picLocks noChangeAspect="1"/>
        </xdr:cNvPicPr>
      </xdr:nvPicPr>
      <xdr:blipFill>
        <a:blip xmlns:r="http://schemas.openxmlformats.org/officeDocument/2006/relationships" r:embed="rId604">
          <a:extLst>
            <a:ext uri="{28A0092B-C50C-407E-A947-70E740481C1C}">
              <a14:useLocalDpi xmlns:a14="http://schemas.microsoft.com/office/drawing/2010/main" val="0"/>
            </a:ext>
          </a:extLst>
        </a:blip>
        <a:stretch>
          <a:fillRect/>
        </a:stretch>
      </xdr:blipFill>
      <xdr:spPr>
        <a:xfrm>
          <a:off x="5305425" y="37252272"/>
          <a:ext cx="1332000" cy="1332000"/>
        </a:xfrm>
        <a:prstGeom prst="rect">
          <a:avLst/>
        </a:prstGeom>
      </xdr:spPr>
    </xdr:pic>
    <xdr:clientData/>
  </xdr:twoCellAnchor>
  <xdr:twoCellAnchor>
    <xdr:from>
      <xdr:col>8</xdr:col>
      <xdr:colOff>190500</xdr:colOff>
      <xdr:row>293</xdr:row>
      <xdr:rowOff>85722</xdr:rowOff>
    </xdr:from>
    <xdr:to>
      <xdr:col>8</xdr:col>
      <xdr:colOff>1522500</xdr:colOff>
      <xdr:row>293</xdr:row>
      <xdr:rowOff>1417722</xdr:rowOff>
    </xdr:to>
    <xdr:pic>
      <xdr:nvPicPr>
        <xdr:cNvPr id="1106" name="Рисунок 1105"/>
        <xdr:cNvPicPr>
          <a:picLocks noChangeAspect="1"/>
        </xdr:cNvPicPr>
      </xdr:nvPicPr>
      <xdr:blipFill>
        <a:blip xmlns:r="http://schemas.openxmlformats.org/officeDocument/2006/relationships" r:embed="rId605">
          <a:extLst>
            <a:ext uri="{28A0092B-C50C-407E-A947-70E740481C1C}">
              <a14:useLocalDpi xmlns:a14="http://schemas.microsoft.com/office/drawing/2010/main" val="0"/>
            </a:ext>
          </a:extLst>
        </a:blip>
        <a:stretch>
          <a:fillRect/>
        </a:stretch>
      </xdr:blipFill>
      <xdr:spPr>
        <a:xfrm>
          <a:off x="5305425" y="38776272"/>
          <a:ext cx="1332000" cy="1332000"/>
        </a:xfrm>
        <a:prstGeom prst="rect">
          <a:avLst/>
        </a:prstGeom>
      </xdr:spPr>
    </xdr:pic>
    <xdr:clientData/>
  </xdr:twoCellAnchor>
  <xdr:twoCellAnchor>
    <xdr:from>
      <xdr:col>8</xdr:col>
      <xdr:colOff>190500</xdr:colOff>
      <xdr:row>303</xdr:row>
      <xdr:rowOff>85722</xdr:rowOff>
    </xdr:from>
    <xdr:to>
      <xdr:col>8</xdr:col>
      <xdr:colOff>1522500</xdr:colOff>
      <xdr:row>303</xdr:row>
      <xdr:rowOff>1417722</xdr:rowOff>
    </xdr:to>
    <xdr:pic>
      <xdr:nvPicPr>
        <xdr:cNvPr id="1107" name="Рисунок 1106"/>
        <xdr:cNvPicPr>
          <a:picLocks noChangeAspect="1"/>
        </xdr:cNvPicPr>
      </xdr:nvPicPr>
      <xdr:blipFill>
        <a:blip xmlns:r="http://schemas.openxmlformats.org/officeDocument/2006/relationships" r:embed="rId606">
          <a:extLst>
            <a:ext uri="{28A0092B-C50C-407E-A947-70E740481C1C}">
              <a14:useLocalDpi xmlns:a14="http://schemas.microsoft.com/office/drawing/2010/main" val="0"/>
            </a:ext>
          </a:extLst>
        </a:blip>
        <a:stretch>
          <a:fillRect/>
        </a:stretch>
      </xdr:blipFill>
      <xdr:spPr>
        <a:xfrm>
          <a:off x="5305425" y="40300272"/>
          <a:ext cx="1332000" cy="1332000"/>
        </a:xfrm>
        <a:prstGeom prst="rect">
          <a:avLst/>
        </a:prstGeom>
      </xdr:spPr>
    </xdr:pic>
    <xdr:clientData/>
  </xdr:twoCellAnchor>
  <xdr:twoCellAnchor>
    <xdr:from>
      <xdr:col>8</xdr:col>
      <xdr:colOff>190500</xdr:colOff>
      <xdr:row>307</xdr:row>
      <xdr:rowOff>85722</xdr:rowOff>
    </xdr:from>
    <xdr:to>
      <xdr:col>8</xdr:col>
      <xdr:colOff>1522500</xdr:colOff>
      <xdr:row>307</xdr:row>
      <xdr:rowOff>1417722</xdr:rowOff>
    </xdr:to>
    <xdr:pic>
      <xdr:nvPicPr>
        <xdr:cNvPr id="1108" name="Рисунок 1107"/>
        <xdr:cNvPicPr>
          <a:picLocks noChangeAspect="1"/>
        </xdr:cNvPicPr>
      </xdr:nvPicPr>
      <xdr:blipFill>
        <a:blip xmlns:r="http://schemas.openxmlformats.org/officeDocument/2006/relationships" r:embed="rId607">
          <a:extLst>
            <a:ext uri="{28A0092B-C50C-407E-A947-70E740481C1C}">
              <a14:useLocalDpi xmlns:a14="http://schemas.microsoft.com/office/drawing/2010/main" val="0"/>
            </a:ext>
          </a:extLst>
        </a:blip>
        <a:stretch>
          <a:fillRect/>
        </a:stretch>
      </xdr:blipFill>
      <xdr:spPr>
        <a:xfrm>
          <a:off x="5305425" y="41824272"/>
          <a:ext cx="1332000" cy="1332000"/>
        </a:xfrm>
        <a:prstGeom prst="rect">
          <a:avLst/>
        </a:prstGeom>
      </xdr:spPr>
    </xdr:pic>
    <xdr:clientData/>
  </xdr:twoCellAnchor>
  <xdr:twoCellAnchor>
    <xdr:from>
      <xdr:col>8</xdr:col>
      <xdr:colOff>190500</xdr:colOff>
      <xdr:row>319</xdr:row>
      <xdr:rowOff>85722</xdr:rowOff>
    </xdr:from>
    <xdr:to>
      <xdr:col>8</xdr:col>
      <xdr:colOff>1522500</xdr:colOff>
      <xdr:row>319</xdr:row>
      <xdr:rowOff>1417722</xdr:rowOff>
    </xdr:to>
    <xdr:pic>
      <xdr:nvPicPr>
        <xdr:cNvPr id="1109" name="Рисунок 1108"/>
        <xdr:cNvPicPr>
          <a:picLocks noChangeAspect="1"/>
        </xdr:cNvPicPr>
      </xdr:nvPicPr>
      <xdr:blipFill>
        <a:blip xmlns:r="http://schemas.openxmlformats.org/officeDocument/2006/relationships" r:embed="rId608">
          <a:extLst>
            <a:ext uri="{28A0092B-C50C-407E-A947-70E740481C1C}">
              <a14:useLocalDpi xmlns:a14="http://schemas.microsoft.com/office/drawing/2010/main" val="0"/>
            </a:ext>
          </a:extLst>
        </a:blip>
        <a:stretch>
          <a:fillRect/>
        </a:stretch>
      </xdr:blipFill>
      <xdr:spPr>
        <a:xfrm>
          <a:off x="5305425" y="43348272"/>
          <a:ext cx="1332000" cy="1332000"/>
        </a:xfrm>
        <a:prstGeom prst="rect">
          <a:avLst/>
        </a:prstGeom>
      </xdr:spPr>
    </xdr:pic>
    <xdr:clientData/>
  </xdr:twoCellAnchor>
  <xdr:twoCellAnchor>
    <xdr:from>
      <xdr:col>8</xdr:col>
      <xdr:colOff>190500</xdr:colOff>
      <xdr:row>323</xdr:row>
      <xdr:rowOff>85722</xdr:rowOff>
    </xdr:from>
    <xdr:to>
      <xdr:col>8</xdr:col>
      <xdr:colOff>1522500</xdr:colOff>
      <xdr:row>323</xdr:row>
      <xdr:rowOff>1417722</xdr:rowOff>
    </xdr:to>
    <xdr:pic>
      <xdr:nvPicPr>
        <xdr:cNvPr id="1110" name="Рисунок 1109"/>
        <xdr:cNvPicPr>
          <a:picLocks noChangeAspect="1"/>
        </xdr:cNvPicPr>
      </xdr:nvPicPr>
      <xdr:blipFill>
        <a:blip xmlns:r="http://schemas.openxmlformats.org/officeDocument/2006/relationships" r:embed="rId609">
          <a:extLst>
            <a:ext uri="{28A0092B-C50C-407E-A947-70E740481C1C}">
              <a14:useLocalDpi xmlns:a14="http://schemas.microsoft.com/office/drawing/2010/main" val="0"/>
            </a:ext>
          </a:extLst>
        </a:blip>
        <a:stretch>
          <a:fillRect/>
        </a:stretch>
      </xdr:blipFill>
      <xdr:spPr>
        <a:xfrm>
          <a:off x="5305425" y="44872272"/>
          <a:ext cx="1332000" cy="1332000"/>
        </a:xfrm>
        <a:prstGeom prst="rect">
          <a:avLst/>
        </a:prstGeom>
      </xdr:spPr>
    </xdr:pic>
    <xdr:clientData/>
  </xdr:twoCellAnchor>
  <xdr:twoCellAnchor>
    <xdr:from>
      <xdr:col>8</xdr:col>
      <xdr:colOff>190500</xdr:colOff>
      <xdr:row>324</xdr:row>
      <xdr:rowOff>85722</xdr:rowOff>
    </xdr:from>
    <xdr:to>
      <xdr:col>8</xdr:col>
      <xdr:colOff>1522500</xdr:colOff>
      <xdr:row>324</xdr:row>
      <xdr:rowOff>1417722</xdr:rowOff>
    </xdr:to>
    <xdr:pic>
      <xdr:nvPicPr>
        <xdr:cNvPr id="1111" name="Рисунок 1110"/>
        <xdr:cNvPicPr>
          <a:picLocks noChangeAspect="1"/>
        </xdr:cNvPicPr>
      </xdr:nvPicPr>
      <xdr:blipFill>
        <a:blip xmlns:r="http://schemas.openxmlformats.org/officeDocument/2006/relationships" r:embed="rId610">
          <a:extLst>
            <a:ext uri="{28A0092B-C50C-407E-A947-70E740481C1C}">
              <a14:useLocalDpi xmlns:a14="http://schemas.microsoft.com/office/drawing/2010/main" val="0"/>
            </a:ext>
          </a:extLst>
        </a:blip>
        <a:stretch>
          <a:fillRect/>
        </a:stretch>
      </xdr:blipFill>
      <xdr:spPr>
        <a:xfrm>
          <a:off x="5305425" y="46396272"/>
          <a:ext cx="1332000" cy="1332000"/>
        </a:xfrm>
        <a:prstGeom prst="rect">
          <a:avLst/>
        </a:prstGeom>
      </xdr:spPr>
    </xdr:pic>
    <xdr:clientData/>
  </xdr:twoCellAnchor>
  <xdr:twoCellAnchor>
    <xdr:from>
      <xdr:col>8</xdr:col>
      <xdr:colOff>190500</xdr:colOff>
      <xdr:row>326</xdr:row>
      <xdr:rowOff>85722</xdr:rowOff>
    </xdr:from>
    <xdr:to>
      <xdr:col>8</xdr:col>
      <xdr:colOff>1522500</xdr:colOff>
      <xdr:row>326</xdr:row>
      <xdr:rowOff>1417722</xdr:rowOff>
    </xdr:to>
    <xdr:pic>
      <xdr:nvPicPr>
        <xdr:cNvPr id="1112" name="Рисунок 1111"/>
        <xdr:cNvPicPr>
          <a:picLocks noChangeAspect="1"/>
        </xdr:cNvPicPr>
      </xdr:nvPicPr>
      <xdr:blipFill>
        <a:blip xmlns:r="http://schemas.openxmlformats.org/officeDocument/2006/relationships" r:embed="rId611">
          <a:extLst>
            <a:ext uri="{28A0092B-C50C-407E-A947-70E740481C1C}">
              <a14:useLocalDpi xmlns:a14="http://schemas.microsoft.com/office/drawing/2010/main" val="0"/>
            </a:ext>
          </a:extLst>
        </a:blip>
        <a:stretch>
          <a:fillRect/>
        </a:stretch>
      </xdr:blipFill>
      <xdr:spPr>
        <a:xfrm>
          <a:off x="5305425" y="47920272"/>
          <a:ext cx="1332000" cy="1332000"/>
        </a:xfrm>
        <a:prstGeom prst="rect">
          <a:avLst/>
        </a:prstGeom>
      </xdr:spPr>
    </xdr:pic>
    <xdr:clientData/>
  </xdr:twoCellAnchor>
  <xdr:twoCellAnchor>
    <xdr:from>
      <xdr:col>8</xdr:col>
      <xdr:colOff>190500</xdr:colOff>
      <xdr:row>329</xdr:row>
      <xdr:rowOff>85722</xdr:rowOff>
    </xdr:from>
    <xdr:to>
      <xdr:col>8</xdr:col>
      <xdr:colOff>1522500</xdr:colOff>
      <xdr:row>329</xdr:row>
      <xdr:rowOff>1417722</xdr:rowOff>
    </xdr:to>
    <xdr:pic>
      <xdr:nvPicPr>
        <xdr:cNvPr id="1113" name="Рисунок 1112"/>
        <xdr:cNvPicPr>
          <a:picLocks noChangeAspect="1"/>
        </xdr:cNvPicPr>
      </xdr:nvPicPr>
      <xdr:blipFill>
        <a:blip xmlns:r="http://schemas.openxmlformats.org/officeDocument/2006/relationships" r:embed="rId612">
          <a:extLst>
            <a:ext uri="{28A0092B-C50C-407E-A947-70E740481C1C}">
              <a14:useLocalDpi xmlns:a14="http://schemas.microsoft.com/office/drawing/2010/main" val="0"/>
            </a:ext>
          </a:extLst>
        </a:blip>
        <a:stretch>
          <a:fillRect/>
        </a:stretch>
      </xdr:blipFill>
      <xdr:spPr>
        <a:xfrm>
          <a:off x="5305425" y="49444272"/>
          <a:ext cx="1332000" cy="1332000"/>
        </a:xfrm>
        <a:prstGeom prst="rect">
          <a:avLst/>
        </a:prstGeom>
      </xdr:spPr>
    </xdr:pic>
    <xdr:clientData/>
  </xdr:twoCellAnchor>
  <xdr:twoCellAnchor>
    <xdr:from>
      <xdr:col>8</xdr:col>
      <xdr:colOff>190500</xdr:colOff>
      <xdr:row>335</xdr:row>
      <xdr:rowOff>85725</xdr:rowOff>
    </xdr:from>
    <xdr:to>
      <xdr:col>8</xdr:col>
      <xdr:colOff>1522500</xdr:colOff>
      <xdr:row>335</xdr:row>
      <xdr:rowOff>1417725</xdr:rowOff>
    </xdr:to>
    <xdr:pic>
      <xdr:nvPicPr>
        <xdr:cNvPr id="1114" name="Рисунок 1113"/>
        <xdr:cNvPicPr>
          <a:picLocks noChangeAspect="1"/>
        </xdr:cNvPicPr>
      </xdr:nvPicPr>
      <xdr:blipFill>
        <a:blip xmlns:r="http://schemas.openxmlformats.org/officeDocument/2006/relationships" r:embed="rId613">
          <a:extLst>
            <a:ext uri="{28A0092B-C50C-407E-A947-70E740481C1C}">
              <a14:useLocalDpi xmlns:a14="http://schemas.microsoft.com/office/drawing/2010/main" val="0"/>
            </a:ext>
          </a:extLst>
        </a:blip>
        <a:stretch>
          <a:fillRect/>
        </a:stretch>
      </xdr:blipFill>
      <xdr:spPr>
        <a:xfrm>
          <a:off x="5305425" y="50968275"/>
          <a:ext cx="1332000" cy="1332000"/>
        </a:xfrm>
        <a:prstGeom prst="rect">
          <a:avLst/>
        </a:prstGeom>
      </xdr:spPr>
    </xdr:pic>
    <xdr:clientData/>
  </xdr:twoCellAnchor>
  <xdr:twoCellAnchor>
    <xdr:from>
      <xdr:col>8</xdr:col>
      <xdr:colOff>190500</xdr:colOff>
      <xdr:row>336</xdr:row>
      <xdr:rowOff>85725</xdr:rowOff>
    </xdr:from>
    <xdr:to>
      <xdr:col>8</xdr:col>
      <xdr:colOff>1522500</xdr:colOff>
      <xdr:row>336</xdr:row>
      <xdr:rowOff>1417725</xdr:rowOff>
    </xdr:to>
    <xdr:pic>
      <xdr:nvPicPr>
        <xdr:cNvPr id="1115" name="Рисунок 1114"/>
        <xdr:cNvPicPr>
          <a:picLocks noChangeAspect="1"/>
        </xdr:cNvPicPr>
      </xdr:nvPicPr>
      <xdr:blipFill>
        <a:blip xmlns:r="http://schemas.openxmlformats.org/officeDocument/2006/relationships" r:embed="rId614">
          <a:extLst>
            <a:ext uri="{28A0092B-C50C-407E-A947-70E740481C1C}">
              <a14:useLocalDpi xmlns:a14="http://schemas.microsoft.com/office/drawing/2010/main" val="0"/>
            </a:ext>
          </a:extLst>
        </a:blip>
        <a:stretch>
          <a:fillRect/>
        </a:stretch>
      </xdr:blipFill>
      <xdr:spPr>
        <a:xfrm>
          <a:off x="5305425" y="52492275"/>
          <a:ext cx="1332000" cy="1332000"/>
        </a:xfrm>
        <a:prstGeom prst="rect">
          <a:avLst/>
        </a:prstGeom>
      </xdr:spPr>
    </xdr:pic>
    <xdr:clientData/>
  </xdr:twoCellAnchor>
  <xdr:twoCellAnchor>
    <xdr:from>
      <xdr:col>8</xdr:col>
      <xdr:colOff>190500</xdr:colOff>
      <xdr:row>352</xdr:row>
      <xdr:rowOff>85725</xdr:rowOff>
    </xdr:from>
    <xdr:to>
      <xdr:col>8</xdr:col>
      <xdr:colOff>1522500</xdr:colOff>
      <xdr:row>352</xdr:row>
      <xdr:rowOff>1417725</xdr:rowOff>
    </xdr:to>
    <xdr:pic>
      <xdr:nvPicPr>
        <xdr:cNvPr id="1116" name="Рисунок 1115"/>
        <xdr:cNvPicPr>
          <a:picLocks noChangeAspect="1"/>
        </xdr:cNvPicPr>
      </xdr:nvPicPr>
      <xdr:blipFill>
        <a:blip xmlns:r="http://schemas.openxmlformats.org/officeDocument/2006/relationships" r:embed="rId615">
          <a:extLst>
            <a:ext uri="{28A0092B-C50C-407E-A947-70E740481C1C}">
              <a14:useLocalDpi xmlns:a14="http://schemas.microsoft.com/office/drawing/2010/main" val="0"/>
            </a:ext>
          </a:extLst>
        </a:blip>
        <a:stretch>
          <a:fillRect/>
        </a:stretch>
      </xdr:blipFill>
      <xdr:spPr>
        <a:xfrm>
          <a:off x="5305425" y="54016275"/>
          <a:ext cx="1332000" cy="1332000"/>
        </a:xfrm>
        <a:prstGeom prst="rect">
          <a:avLst/>
        </a:prstGeom>
      </xdr:spPr>
    </xdr:pic>
    <xdr:clientData/>
  </xdr:twoCellAnchor>
  <xdr:twoCellAnchor>
    <xdr:from>
      <xdr:col>8</xdr:col>
      <xdr:colOff>190500</xdr:colOff>
      <xdr:row>368</xdr:row>
      <xdr:rowOff>85725</xdr:rowOff>
    </xdr:from>
    <xdr:to>
      <xdr:col>8</xdr:col>
      <xdr:colOff>1522500</xdr:colOff>
      <xdr:row>368</xdr:row>
      <xdr:rowOff>1417725</xdr:rowOff>
    </xdr:to>
    <xdr:pic>
      <xdr:nvPicPr>
        <xdr:cNvPr id="1117" name="Рисунок 1116"/>
        <xdr:cNvPicPr>
          <a:picLocks noChangeAspect="1"/>
        </xdr:cNvPicPr>
      </xdr:nvPicPr>
      <xdr:blipFill>
        <a:blip xmlns:r="http://schemas.openxmlformats.org/officeDocument/2006/relationships" r:embed="rId616">
          <a:extLst>
            <a:ext uri="{28A0092B-C50C-407E-A947-70E740481C1C}">
              <a14:useLocalDpi xmlns:a14="http://schemas.microsoft.com/office/drawing/2010/main" val="0"/>
            </a:ext>
          </a:extLst>
        </a:blip>
        <a:stretch>
          <a:fillRect/>
        </a:stretch>
      </xdr:blipFill>
      <xdr:spPr>
        <a:xfrm>
          <a:off x="5305425" y="55540275"/>
          <a:ext cx="1332000" cy="1332000"/>
        </a:xfrm>
        <a:prstGeom prst="rect">
          <a:avLst/>
        </a:prstGeom>
      </xdr:spPr>
    </xdr:pic>
    <xdr:clientData/>
  </xdr:twoCellAnchor>
  <xdr:twoCellAnchor>
    <xdr:from>
      <xdr:col>8</xdr:col>
      <xdr:colOff>190500</xdr:colOff>
      <xdr:row>372</xdr:row>
      <xdr:rowOff>85725</xdr:rowOff>
    </xdr:from>
    <xdr:to>
      <xdr:col>8</xdr:col>
      <xdr:colOff>1522500</xdr:colOff>
      <xdr:row>372</xdr:row>
      <xdr:rowOff>1417725</xdr:rowOff>
    </xdr:to>
    <xdr:pic>
      <xdr:nvPicPr>
        <xdr:cNvPr id="1118" name="Рисунок 1117"/>
        <xdr:cNvPicPr>
          <a:picLocks noChangeAspect="1"/>
        </xdr:cNvPicPr>
      </xdr:nvPicPr>
      <xdr:blipFill>
        <a:blip xmlns:r="http://schemas.openxmlformats.org/officeDocument/2006/relationships" r:embed="rId617">
          <a:extLst>
            <a:ext uri="{28A0092B-C50C-407E-A947-70E740481C1C}">
              <a14:useLocalDpi xmlns:a14="http://schemas.microsoft.com/office/drawing/2010/main" val="0"/>
            </a:ext>
          </a:extLst>
        </a:blip>
        <a:stretch>
          <a:fillRect/>
        </a:stretch>
      </xdr:blipFill>
      <xdr:spPr>
        <a:xfrm>
          <a:off x="5305425" y="57064275"/>
          <a:ext cx="1332000" cy="1332000"/>
        </a:xfrm>
        <a:prstGeom prst="rect">
          <a:avLst/>
        </a:prstGeom>
      </xdr:spPr>
    </xdr:pic>
    <xdr:clientData/>
  </xdr:twoCellAnchor>
  <xdr:twoCellAnchor>
    <xdr:from>
      <xdr:col>8</xdr:col>
      <xdr:colOff>190500</xdr:colOff>
      <xdr:row>394</xdr:row>
      <xdr:rowOff>85725</xdr:rowOff>
    </xdr:from>
    <xdr:to>
      <xdr:col>8</xdr:col>
      <xdr:colOff>1522500</xdr:colOff>
      <xdr:row>394</xdr:row>
      <xdr:rowOff>1417725</xdr:rowOff>
    </xdr:to>
    <xdr:pic>
      <xdr:nvPicPr>
        <xdr:cNvPr id="1119" name="Рисунок 1118"/>
        <xdr:cNvPicPr>
          <a:picLocks noChangeAspect="1"/>
        </xdr:cNvPicPr>
      </xdr:nvPicPr>
      <xdr:blipFill>
        <a:blip xmlns:r="http://schemas.openxmlformats.org/officeDocument/2006/relationships" r:embed="rId618">
          <a:extLst>
            <a:ext uri="{28A0092B-C50C-407E-A947-70E740481C1C}">
              <a14:useLocalDpi xmlns:a14="http://schemas.microsoft.com/office/drawing/2010/main" val="0"/>
            </a:ext>
          </a:extLst>
        </a:blip>
        <a:stretch>
          <a:fillRect/>
        </a:stretch>
      </xdr:blipFill>
      <xdr:spPr>
        <a:xfrm>
          <a:off x="5305425" y="58588275"/>
          <a:ext cx="1332000" cy="1332000"/>
        </a:xfrm>
        <a:prstGeom prst="rect">
          <a:avLst/>
        </a:prstGeom>
      </xdr:spPr>
    </xdr:pic>
    <xdr:clientData/>
  </xdr:twoCellAnchor>
  <xdr:twoCellAnchor>
    <xdr:from>
      <xdr:col>8</xdr:col>
      <xdr:colOff>190500</xdr:colOff>
      <xdr:row>405</xdr:row>
      <xdr:rowOff>85725</xdr:rowOff>
    </xdr:from>
    <xdr:to>
      <xdr:col>8</xdr:col>
      <xdr:colOff>1522500</xdr:colOff>
      <xdr:row>405</xdr:row>
      <xdr:rowOff>1417725</xdr:rowOff>
    </xdr:to>
    <xdr:pic>
      <xdr:nvPicPr>
        <xdr:cNvPr id="1120" name="Рисунок 1119"/>
        <xdr:cNvPicPr>
          <a:picLocks noChangeAspect="1"/>
        </xdr:cNvPicPr>
      </xdr:nvPicPr>
      <xdr:blipFill>
        <a:blip xmlns:r="http://schemas.openxmlformats.org/officeDocument/2006/relationships" r:embed="rId619">
          <a:extLst>
            <a:ext uri="{28A0092B-C50C-407E-A947-70E740481C1C}">
              <a14:useLocalDpi xmlns:a14="http://schemas.microsoft.com/office/drawing/2010/main" val="0"/>
            </a:ext>
          </a:extLst>
        </a:blip>
        <a:stretch>
          <a:fillRect/>
        </a:stretch>
      </xdr:blipFill>
      <xdr:spPr>
        <a:xfrm>
          <a:off x="5305425" y="60112275"/>
          <a:ext cx="1332000" cy="1332000"/>
        </a:xfrm>
        <a:prstGeom prst="rect">
          <a:avLst/>
        </a:prstGeom>
      </xdr:spPr>
    </xdr:pic>
    <xdr:clientData/>
  </xdr:twoCellAnchor>
  <xdr:twoCellAnchor>
    <xdr:from>
      <xdr:col>8</xdr:col>
      <xdr:colOff>190500</xdr:colOff>
      <xdr:row>408</xdr:row>
      <xdr:rowOff>85725</xdr:rowOff>
    </xdr:from>
    <xdr:to>
      <xdr:col>8</xdr:col>
      <xdr:colOff>1522500</xdr:colOff>
      <xdr:row>408</xdr:row>
      <xdr:rowOff>1417725</xdr:rowOff>
    </xdr:to>
    <xdr:pic>
      <xdr:nvPicPr>
        <xdr:cNvPr id="1121" name="Рисунок 1120"/>
        <xdr:cNvPicPr>
          <a:picLocks noChangeAspect="1"/>
        </xdr:cNvPicPr>
      </xdr:nvPicPr>
      <xdr:blipFill>
        <a:blip xmlns:r="http://schemas.openxmlformats.org/officeDocument/2006/relationships" r:embed="rId620">
          <a:extLst>
            <a:ext uri="{28A0092B-C50C-407E-A947-70E740481C1C}">
              <a14:useLocalDpi xmlns:a14="http://schemas.microsoft.com/office/drawing/2010/main" val="0"/>
            </a:ext>
          </a:extLst>
        </a:blip>
        <a:stretch>
          <a:fillRect/>
        </a:stretch>
      </xdr:blipFill>
      <xdr:spPr>
        <a:xfrm>
          <a:off x="5305425" y="61636275"/>
          <a:ext cx="1332000" cy="1332000"/>
        </a:xfrm>
        <a:prstGeom prst="rect">
          <a:avLst/>
        </a:prstGeom>
      </xdr:spPr>
    </xdr:pic>
    <xdr:clientData/>
  </xdr:twoCellAnchor>
  <xdr:twoCellAnchor>
    <xdr:from>
      <xdr:col>8</xdr:col>
      <xdr:colOff>190500</xdr:colOff>
      <xdr:row>422</xdr:row>
      <xdr:rowOff>85725</xdr:rowOff>
    </xdr:from>
    <xdr:to>
      <xdr:col>8</xdr:col>
      <xdr:colOff>1522500</xdr:colOff>
      <xdr:row>422</xdr:row>
      <xdr:rowOff>1417725</xdr:rowOff>
    </xdr:to>
    <xdr:pic>
      <xdr:nvPicPr>
        <xdr:cNvPr id="1122" name="Рисунок 1121"/>
        <xdr:cNvPicPr>
          <a:picLocks noChangeAspect="1"/>
        </xdr:cNvPicPr>
      </xdr:nvPicPr>
      <xdr:blipFill>
        <a:blip xmlns:r="http://schemas.openxmlformats.org/officeDocument/2006/relationships" r:embed="rId621">
          <a:extLst>
            <a:ext uri="{28A0092B-C50C-407E-A947-70E740481C1C}">
              <a14:useLocalDpi xmlns:a14="http://schemas.microsoft.com/office/drawing/2010/main" val="0"/>
            </a:ext>
          </a:extLst>
        </a:blip>
        <a:stretch>
          <a:fillRect/>
        </a:stretch>
      </xdr:blipFill>
      <xdr:spPr>
        <a:xfrm>
          <a:off x="5305425" y="63160275"/>
          <a:ext cx="1332000" cy="1332000"/>
        </a:xfrm>
        <a:prstGeom prst="rect">
          <a:avLst/>
        </a:prstGeom>
      </xdr:spPr>
    </xdr:pic>
    <xdr:clientData/>
  </xdr:twoCellAnchor>
  <xdr:twoCellAnchor>
    <xdr:from>
      <xdr:col>8</xdr:col>
      <xdr:colOff>190500</xdr:colOff>
      <xdr:row>434</xdr:row>
      <xdr:rowOff>85725</xdr:rowOff>
    </xdr:from>
    <xdr:to>
      <xdr:col>8</xdr:col>
      <xdr:colOff>1522500</xdr:colOff>
      <xdr:row>434</xdr:row>
      <xdr:rowOff>1417725</xdr:rowOff>
    </xdr:to>
    <xdr:pic>
      <xdr:nvPicPr>
        <xdr:cNvPr id="1123" name="Рисунок 1122"/>
        <xdr:cNvPicPr>
          <a:picLocks noChangeAspect="1"/>
        </xdr:cNvPicPr>
      </xdr:nvPicPr>
      <xdr:blipFill>
        <a:blip xmlns:r="http://schemas.openxmlformats.org/officeDocument/2006/relationships" r:embed="rId622">
          <a:extLst>
            <a:ext uri="{28A0092B-C50C-407E-A947-70E740481C1C}">
              <a14:useLocalDpi xmlns:a14="http://schemas.microsoft.com/office/drawing/2010/main" val="0"/>
            </a:ext>
          </a:extLst>
        </a:blip>
        <a:stretch>
          <a:fillRect/>
        </a:stretch>
      </xdr:blipFill>
      <xdr:spPr>
        <a:xfrm>
          <a:off x="5305425" y="64684275"/>
          <a:ext cx="1332000" cy="1332000"/>
        </a:xfrm>
        <a:prstGeom prst="rect">
          <a:avLst/>
        </a:prstGeom>
      </xdr:spPr>
    </xdr:pic>
    <xdr:clientData/>
  </xdr:twoCellAnchor>
  <xdr:twoCellAnchor>
    <xdr:from>
      <xdr:col>8</xdr:col>
      <xdr:colOff>190500</xdr:colOff>
      <xdr:row>439</xdr:row>
      <xdr:rowOff>85725</xdr:rowOff>
    </xdr:from>
    <xdr:to>
      <xdr:col>8</xdr:col>
      <xdr:colOff>1522500</xdr:colOff>
      <xdr:row>439</xdr:row>
      <xdr:rowOff>1417725</xdr:rowOff>
    </xdr:to>
    <xdr:pic>
      <xdr:nvPicPr>
        <xdr:cNvPr id="1124" name="Рисунок 1123"/>
        <xdr:cNvPicPr>
          <a:picLocks noChangeAspect="1"/>
        </xdr:cNvPicPr>
      </xdr:nvPicPr>
      <xdr:blipFill>
        <a:blip xmlns:r="http://schemas.openxmlformats.org/officeDocument/2006/relationships" r:embed="rId623">
          <a:extLst>
            <a:ext uri="{28A0092B-C50C-407E-A947-70E740481C1C}">
              <a14:useLocalDpi xmlns:a14="http://schemas.microsoft.com/office/drawing/2010/main" val="0"/>
            </a:ext>
          </a:extLst>
        </a:blip>
        <a:stretch>
          <a:fillRect/>
        </a:stretch>
      </xdr:blipFill>
      <xdr:spPr>
        <a:xfrm>
          <a:off x="5305425" y="66208275"/>
          <a:ext cx="1332000" cy="1332000"/>
        </a:xfrm>
        <a:prstGeom prst="rect">
          <a:avLst/>
        </a:prstGeom>
      </xdr:spPr>
    </xdr:pic>
    <xdr:clientData/>
  </xdr:twoCellAnchor>
  <xdr:twoCellAnchor>
    <xdr:from>
      <xdr:col>8</xdr:col>
      <xdr:colOff>190500</xdr:colOff>
      <xdr:row>443</xdr:row>
      <xdr:rowOff>85725</xdr:rowOff>
    </xdr:from>
    <xdr:to>
      <xdr:col>8</xdr:col>
      <xdr:colOff>1522500</xdr:colOff>
      <xdr:row>443</xdr:row>
      <xdr:rowOff>1417725</xdr:rowOff>
    </xdr:to>
    <xdr:pic>
      <xdr:nvPicPr>
        <xdr:cNvPr id="1125" name="Рисунок 1124"/>
        <xdr:cNvPicPr>
          <a:picLocks noChangeAspect="1"/>
        </xdr:cNvPicPr>
      </xdr:nvPicPr>
      <xdr:blipFill>
        <a:blip xmlns:r="http://schemas.openxmlformats.org/officeDocument/2006/relationships" r:embed="rId624">
          <a:extLst>
            <a:ext uri="{28A0092B-C50C-407E-A947-70E740481C1C}">
              <a14:useLocalDpi xmlns:a14="http://schemas.microsoft.com/office/drawing/2010/main" val="0"/>
            </a:ext>
          </a:extLst>
        </a:blip>
        <a:stretch>
          <a:fillRect/>
        </a:stretch>
      </xdr:blipFill>
      <xdr:spPr>
        <a:xfrm>
          <a:off x="5305425" y="67732275"/>
          <a:ext cx="1332000" cy="1332000"/>
        </a:xfrm>
        <a:prstGeom prst="rect">
          <a:avLst/>
        </a:prstGeom>
      </xdr:spPr>
    </xdr:pic>
    <xdr:clientData/>
  </xdr:twoCellAnchor>
  <xdr:twoCellAnchor>
    <xdr:from>
      <xdr:col>8</xdr:col>
      <xdr:colOff>190500</xdr:colOff>
      <xdr:row>451</xdr:row>
      <xdr:rowOff>85725</xdr:rowOff>
    </xdr:from>
    <xdr:to>
      <xdr:col>8</xdr:col>
      <xdr:colOff>1522500</xdr:colOff>
      <xdr:row>451</xdr:row>
      <xdr:rowOff>1417725</xdr:rowOff>
    </xdr:to>
    <xdr:pic>
      <xdr:nvPicPr>
        <xdr:cNvPr id="1126" name="Рисунок 1125"/>
        <xdr:cNvPicPr>
          <a:picLocks noChangeAspect="1"/>
        </xdr:cNvPicPr>
      </xdr:nvPicPr>
      <xdr:blipFill>
        <a:blip xmlns:r="http://schemas.openxmlformats.org/officeDocument/2006/relationships" r:embed="rId625">
          <a:extLst>
            <a:ext uri="{28A0092B-C50C-407E-A947-70E740481C1C}">
              <a14:useLocalDpi xmlns:a14="http://schemas.microsoft.com/office/drawing/2010/main" val="0"/>
            </a:ext>
          </a:extLst>
        </a:blip>
        <a:stretch>
          <a:fillRect/>
        </a:stretch>
      </xdr:blipFill>
      <xdr:spPr>
        <a:xfrm>
          <a:off x="5305425" y="69256275"/>
          <a:ext cx="1332000" cy="1332000"/>
        </a:xfrm>
        <a:prstGeom prst="rect">
          <a:avLst/>
        </a:prstGeom>
      </xdr:spPr>
    </xdr:pic>
    <xdr:clientData/>
  </xdr:twoCellAnchor>
  <xdr:twoCellAnchor>
    <xdr:from>
      <xdr:col>8</xdr:col>
      <xdr:colOff>190500</xdr:colOff>
      <xdr:row>454</xdr:row>
      <xdr:rowOff>85725</xdr:rowOff>
    </xdr:from>
    <xdr:to>
      <xdr:col>8</xdr:col>
      <xdr:colOff>1522500</xdr:colOff>
      <xdr:row>454</xdr:row>
      <xdr:rowOff>1417725</xdr:rowOff>
    </xdr:to>
    <xdr:pic>
      <xdr:nvPicPr>
        <xdr:cNvPr id="1127" name="Рисунок 1126"/>
        <xdr:cNvPicPr>
          <a:picLocks noChangeAspect="1"/>
        </xdr:cNvPicPr>
      </xdr:nvPicPr>
      <xdr:blipFill>
        <a:blip xmlns:r="http://schemas.openxmlformats.org/officeDocument/2006/relationships" r:embed="rId626">
          <a:extLst>
            <a:ext uri="{28A0092B-C50C-407E-A947-70E740481C1C}">
              <a14:useLocalDpi xmlns:a14="http://schemas.microsoft.com/office/drawing/2010/main" val="0"/>
            </a:ext>
          </a:extLst>
        </a:blip>
        <a:stretch>
          <a:fillRect/>
        </a:stretch>
      </xdr:blipFill>
      <xdr:spPr>
        <a:xfrm>
          <a:off x="5305425" y="70780275"/>
          <a:ext cx="1332000" cy="1332000"/>
        </a:xfrm>
        <a:prstGeom prst="rect">
          <a:avLst/>
        </a:prstGeom>
      </xdr:spPr>
    </xdr:pic>
    <xdr:clientData/>
  </xdr:twoCellAnchor>
  <xdr:twoCellAnchor>
    <xdr:from>
      <xdr:col>8</xdr:col>
      <xdr:colOff>190500</xdr:colOff>
      <xdr:row>463</xdr:row>
      <xdr:rowOff>85725</xdr:rowOff>
    </xdr:from>
    <xdr:to>
      <xdr:col>8</xdr:col>
      <xdr:colOff>1522500</xdr:colOff>
      <xdr:row>463</xdr:row>
      <xdr:rowOff>1417725</xdr:rowOff>
    </xdr:to>
    <xdr:pic>
      <xdr:nvPicPr>
        <xdr:cNvPr id="1128" name="Рисунок 1127"/>
        <xdr:cNvPicPr>
          <a:picLocks noChangeAspect="1"/>
        </xdr:cNvPicPr>
      </xdr:nvPicPr>
      <xdr:blipFill>
        <a:blip xmlns:r="http://schemas.openxmlformats.org/officeDocument/2006/relationships" r:embed="rId627">
          <a:extLst>
            <a:ext uri="{28A0092B-C50C-407E-A947-70E740481C1C}">
              <a14:useLocalDpi xmlns:a14="http://schemas.microsoft.com/office/drawing/2010/main" val="0"/>
            </a:ext>
          </a:extLst>
        </a:blip>
        <a:stretch>
          <a:fillRect/>
        </a:stretch>
      </xdr:blipFill>
      <xdr:spPr>
        <a:xfrm>
          <a:off x="5305425" y="72304275"/>
          <a:ext cx="1332000" cy="1332000"/>
        </a:xfrm>
        <a:prstGeom prst="rect">
          <a:avLst/>
        </a:prstGeom>
      </xdr:spPr>
    </xdr:pic>
    <xdr:clientData/>
  </xdr:twoCellAnchor>
  <xdr:twoCellAnchor>
    <xdr:from>
      <xdr:col>8</xdr:col>
      <xdr:colOff>190500</xdr:colOff>
      <xdr:row>466</xdr:row>
      <xdr:rowOff>85725</xdr:rowOff>
    </xdr:from>
    <xdr:to>
      <xdr:col>8</xdr:col>
      <xdr:colOff>1522500</xdr:colOff>
      <xdr:row>466</xdr:row>
      <xdr:rowOff>1417725</xdr:rowOff>
    </xdr:to>
    <xdr:pic>
      <xdr:nvPicPr>
        <xdr:cNvPr id="1129" name="Рисунок 1128"/>
        <xdr:cNvPicPr>
          <a:picLocks noChangeAspect="1"/>
        </xdr:cNvPicPr>
      </xdr:nvPicPr>
      <xdr:blipFill>
        <a:blip xmlns:r="http://schemas.openxmlformats.org/officeDocument/2006/relationships" r:embed="rId628">
          <a:extLst>
            <a:ext uri="{28A0092B-C50C-407E-A947-70E740481C1C}">
              <a14:useLocalDpi xmlns:a14="http://schemas.microsoft.com/office/drawing/2010/main" val="0"/>
            </a:ext>
          </a:extLst>
        </a:blip>
        <a:stretch>
          <a:fillRect/>
        </a:stretch>
      </xdr:blipFill>
      <xdr:spPr>
        <a:xfrm>
          <a:off x="5305425" y="73828275"/>
          <a:ext cx="1332000" cy="1332000"/>
        </a:xfrm>
        <a:prstGeom prst="rect">
          <a:avLst/>
        </a:prstGeom>
      </xdr:spPr>
    </xdr:pic>
    <xdr:clientData/>
  </xdr:twoCellAnchor>
  <xdr:twoCellAnchor>
    <xdr:from>
      <xdr:col>8</xdr:col>
      <xdr:colOff>190500</xdr:colOff>
      <xdr:row>473</xdr:row>
      <xdr:rowOff>85725</xdr:rowOff>
    </xdr:from>
    <xdr:to>
      <xdr:col>8</xdr:col>
      <xdr:colOff>1522500</xdr:colOff>
      <xdr:row>473</xdr:row>
      <xdr:rowOff>1417725</xdr:rowOff>
    </xdr:to>
    <xdr:pic>
      <xdr:nvPicPr>
        <xdr:cNvPr id="1131" name="Рисунок 1130"/>
        <xdr:cNvPicPr>
          <a:picLocks noChangeAspect="1"/>
        </xdr:cNvPicPr>
      </xdr:nvPicPr>
      <xdr:blipFill>
        <a:blip xmlns:r="http://schemas.openxmlformats.org/officeDocument/2006/relationships" r:embed="rId629">
          <a:extLst>
            <a:ext uri="{28A0092B-C50C-407E-A947-70E740481C1C}">
              <a14:useLocalDpi xmlns:a14="http://schemas.microsoft.com/office/drawing/2010/main" val="0"/>
            </a:ext>
          </a:extLst>
        </a:blip>
        <a:stretch>
          <a:fillRect/>
        </a:stretch>
      </xdr:blipFill>
      <xdr:spPr>
        <a:xfrm>
          <a:off x="5305425" y="75352275"/>
          <a:ext cx="1332000" cy="1332000"/>
        </a:xfrm>
        <a:prstGeom prst="rect">
          <a:avLst/>
        </a:prstGeom>
      </xdr:spPr>
    </xdr:pic>
    <xdr:clientData/>
  </xdr:twoCellAnchor>
  <xdr:twoCellAnchor>
    <xdr:from>
      <xdr:col>8</xdr:col>
      <xdr:colOff>190500</xdr:colOff>
      <xdr:row>492</xdr:row>
      <xdr:rowOff>85725</xdr:rowOff>
    </xdr:from>
    <xdr:to>
      <xdr:col>8</xdr:col>
      <xdr:colOff>1522500</xdr:colOff>
      <xdr:row>492</xdr:row>
      <xdr:rowOff>1417725</xdr:rowOff>
    </xdr:to>
    <xdr:pic>
      <xdr:nvPicPr>
        <xdr:cNvPr id="1132" name="Рисунок 1131"/>
        <xdr:cNvPicPr>
          <a:picLocks noChangeAspect="1"/>
        </xdr:cNvPicPr>
      </xdr:nvPicPr>
      <xdr:blipFill>
        <a:blip xmlns:r="http://schemas.openxmlformats.org/officeDocument/2006/relationships" r:embed="rId630">
          <a:extLst>
            <a:ext uri="{28A0092B-C50C-407E-A947-70E740481C1C}">
              <a14:useLocalDpi xmlns:a14="http://schemas.microsoft.com/office/drawing/2010/main" val="0"/>
            </a:ext>
          </a:extLst>
        </a:blip>
        <a:stretch>
          <a:fillRect/>
        </a:stretch>
      </xdr:blipFill>
      <xdr:spPr>
        <a:xfrm>
          <a:off x="5305425" y="76876275"/>
          <a:ext cx="1332000" cy="1332000"/>
        </a:xfrm>
        <a:prstGeom prst="rect">
          <a:avLst/>
        </a:prstGeom>
      </xdr:spPr>
    </xdr:pic>
    <xdr:clientData/>
  </xdr:twoCellAnchor>
  <xdr:twoCellAnchor>
    <xdr:from>
      <xdr:col>8</xdr:col>
      <xdr:colOff>190500</xdr:colOff>
      <xdr:row>515</xdr:row>
      <xdr:rowOff>85725</xdr:rowOff>
    </xdr:from>
    <xdr:to>
      <xdr:col>8</xdr:col>
      <xdr:colOff>1522500</xdr:colOff>
      <xdr:row>515</xdr:row>
      <xdr:rowOff>1417725</xdr:rowOff>
    </xdr:to>
    <xdr:pic>
      <xdr:nvPicPr>
        <xdr:cNvPr id="1133" name="Рисунок 1132"/>
        <xdr:cNvPicPr>
          <a:picLocks noChangeAspect="1"/>
        </xdr:cNvPicPr>
      </xdr:nvPicPr>
      <xdr:blipFill>
        <a:blip xmlns:r="http://schemas.openxmlformats.org/officeDocument/2006/relationships" r:embed="rId631">
          <a:extLst>
            <a:ext uri="{28A0092B-C50C-407E-A947-70E740481C1C}">
              <a14:useLocalDpi xmlns:a14="http://schemas.microsoft.com/office/drawing/2010/main" val="0"/>
            </a:ext>
          </a:extLst>
        </a:blip>
        <a:stretch>
          <a:fillRect/>
        </a:stretch>
      </xdr:blipFill>
      <xdr:spPr>
        <a:xfrm>
          <a:off x="5305425" y="78400275"/>
          <a:ext cx="1332000" cy="1332000"/>
        </a:xfrm>
        <a:prstGeom prst="rect">
          <a:avLst/>
        </a:prstGeom>
      </xdr:spPr>
    </xdr:pic>
    <xdr:clientData/>
  </xdr:twoCellAnchor>
  <xdr:twoCellAnchor>
    <xdr:from>
      <xdr:col>8</xdr:col>
      <xdr:colOff>190500</xdr:colOff>
      <xdr:row>519</xdr:row>
      <xdr:rowOff>85725</xdr:rowOff>
    </xdr:from>
    <xdr:to>
      <xdr:col>8</xdr:col>
      <xdr:colOff>1522500</xdr:colOff>
      <xdr:row>519</xdr:row>
      <xdr:rowOff>1417725</xdr:rowOff>
    </xdr:to>
    <xdr:pic>
      <xdr:nvPicPr>
        <xdr:cNvPr id="1134" name="Рисунок 1133"/>
        <xdr:cNvPicPr>
          <a:picLocks noChangeAspect="1"/>
        </xdr:cNvPicPr>
      </xdr:nvPicPr>
      <xdr:blipFill>
        <a:blip xmlns:r="http://schemas.openxmlformats.org/officeDocument/2006/relationships" r:embed="rId632">
          <a:extLst>
            <a:ext uri="{28A0092B-C50C-407E-A947-70E740481C1C}">
              <a14:useLocalDpi xmlns:a14="http://schemas.microsoft.com/office/drawing/2010/main" val="0"/>
            </a:ext>
          </a:extLst>
        </a:blip>
        <a:stretch>
          <a:fillRect/>
        </a:stretch>
      </xdr:blipFill>
      <xdr:spPr>
        <a:xfrm>
          <a:off x="5305425" y="79924275"/>
          <a:ext cx="1332000" cy="1332000"/>
        </a:xfrm>
        <a:prstGeom prst="rect">
          <a:avLst/>
        </a:prstGeom>
      </xdr:spPr>
    </xdr:pic>
    <xdr:clientData/>
  </xdr:twoCellAnchor>
  <xdr:twoCellAnchor>
    <xdr:from>
      <xdr:col>8</xdr:col>
      <xdr:colOff>190500</xdr:colOff>
      <xdr:row>520</xdr:row>
      <xdr:rowOff>85725</xdr:rowOff>
    </xdr:from>
    <xdr:to>
      <xdr:col>8</xdr:col>
      <xdr:colOff>1522500</xdr:colOff>
      <xdr:row>520</xdr:row>
      <xdr:rowOff>1417725</xdr:rowOff>
    </xdr:to>
    <xdr:pic>
      <xdr:nvPicPr>
        <xdr:cNvPr id="1135" name="Рисунок 1134"/>
        <xdr:cNvPicPr>
          <a:picLocks noChangeAspect="1"/>
        </xdr:cNvPicPr>
      </xdr:nvPicPr>
      <xdr:blipFill>
        <a:blip xmlns:r="http://schemas.openxmlformats.org/officeDocument/2006/relationships" r:embed="rId633">
          <a:extLst>
            <a:ext uri="{28A0092B-C50C-407E-A947-70E740481C1C}">
              <a14:useLocalDpi xmlns:a14="http://schemas.microsoft.com/office/drawing/2010/main" val="0"/>
            </a:ext>
          </a:extLst>
        </a:blip>
        <a:stretch>
          <a:fillRect/>
        </a:stretch>
      </xdr:blipFill>
      <xdr:spPr>
        <a:xfrm>
          <a:off x="5305425" y="81448275"/>
          <a:ext cx="1332000" cy="1332000"/>
        </a:xfrm>
        <a:prstGeom prst="rect">
          <a:avLst/>
        </a:prstGeom>
      </xdr:spPr>
    </xdr:pic>
    <xdr:clientData/>
  </xdr:twoCellAnchor>
  <xdr:twoCellAnchor>
    <xdr:from>
      <xdr:col>8</xdr:col>
      <xdr:colOff>190500</xdr:colOff>
      <xdr:row>525</xdr:row>
      <xdr:rowOff>85725</xdr:rowOff>
    </xdr:from>
    <xdr:to>
      <xdr:col>8</xdr:col>
      <xdr:colOff>1522500</xdr:colOff>
      <xdr:row>525</xdr:row>
      <xdr:rowOff>1417725</xdr:rowOff>
    </xdr:to>
    <xdr:pic>
      <xdr:nvPicPr>
        <xdr:cNvPr id="1136" name="Рисунок 1135"/>
        <xdr:cNvPicPr>
          <a:picLocks noChangeAspect="1"/>
        </xdr:cNvPicPr>
      </xdr:nvPicPr>
      <xdr:blipFill>
        <a:blip xmlns:r="http://schemas.openxmlformats.org/officeDocument/2006/relationships" r:embed="rId634">
          <a:extLst>
            <a:ext uri="{28A0092B-C50C-407E-A947-70E740481C1C}">
              <a14:useLocalDpi xmlns:a14="http://schemas.microsoft.com/office/drawing/2010/main" val="0"/>
            </a:ext>
          </a:extLst>
        </a:blip>
        <a:stretch>
          <a:fillRect/>
        </a:stretch>
      </xdr:blipFill>
      <xdr:spPr>
        <a:xfrm>
          <a:off x="5305425" y="82972275"/>
          <a:ext cx="1332000" cy="1332000"/>
        </a:xfrm>
        <a:prstGeom prst="rect">
          <a:avLst/>
        </a:prstGeom>
      </xdr:spPr>
    </xdr:pic>
    <xdr:clientData/>
  </xdr:twoCellAnchor>
  <xdr:twoCellAnchor>
    <xdr:from>
      <xdr:col>8</xdr:col>
      <xdr:colOff>190500</xdr:colOff>
      <xdr:row>531</xdr:row>
      <xdr:rowOff>85725</xdr:rowOff>
    </xdr:from>
    <xdr:to>
      <xdr:col>8</xdr:col>
      <xdr:colOff>1522500</xdr:colOff>
      <xdr:row>531</xdr:row>
      <xdr:rowOff>1417725</xdr:rowOff>
    </xdr:to>
    <xdr:pic>
      <xdr:nvPicPr>
        <xdr:cNvPr id="1137" name="Рисунок 1136"/>
        <xdr:cNvPicPr>
          <a:picLocks noChangeAspect="1"/>
        </xdr:cNvPicPr>
      </xdr:nvPicPr>
      <xdr:blipFill>
        <a:blip xmlns:r="http://schemas.openxmlformats.org/officeDocument/2006/relationships" r:embed="rId635">
          <a:extLst>
            <a:ext uri="{28A0092B-C50C-407E-A947-70E740481C1C}">
              <a14:useLocalDpi xmlns:a14="http://schemas.microsoft.com/office/drawing/2010/main" val="0"/>
            </a:ext>
          </a:extLst>
        </a:blip>
        <a:stretch>
          <a:fillRect/>
        </a:stretch>
      </xdr:blipFill>
      <xdr:spPr>
        <a:xfrm>
          <a:off x="5305425" y="84496275"/>
          <a:ext cx="1332000" cy="1332000"/>
        </a:xfrm>
        <a:prstGeom prst="rect">
          <a:avLst/>
        </a:prstGeom>
      </xdr:spPr>
    </xdr:pic>
    <xdr:clientData/>
  </xdr:twoCellAnchor>
  <xdr:twoCellAnchor>
    <xdr:from>
      <xdr:col>8</xdr:col>
      <xdr:colOff>190500</xdr:colOff>
      <xdr:row>538</xdr:row>
      <xdr:rowOff>85725</xdr:rowOff>
    </xdr:from>
    <xdr:to>
      <xdr:col>8</xdr:col>
      <xdr:colOff>1522500</xdr:colOff>
      <xdr:row>538</xdr:row>
      <xdr:rowOff>1417725</xdr:rowOff>
    </xdr:to>
    <xdr:pic>
      <xdr:nvPicPr>
        <xdr:cNvPr id="1138" name="Рисунок 1137"/>
        <xdr:cNvPicPr>
          <a:picLocks noChangeAspect="1"/>
        </xdr:cNvPicPr>
      </xdr:nvPicPr>
      <xdr:blipFill>
        <a:blip xmlns:r="http://schemas.openxmlformats.org/officeDocument/2006/relationships" r:embed="rId636">
          <a:extLst>
            <a:ext uri="{28A0092B-C50C-407E-A947-70E740481C1C}">
              <a14:useLocalDpi xmlns:a14="http://schemas.microsoft.com/office/drawing/2010/main" val="0"/>
            </a:ext>
          </a:extLst>
        </a:blip>
        <a:stretch>
          <a:fillRect/>
        </a:stretch>
      </xdr:blipFill>
      <xdr:spPr>
        <a:xfrm>
          <a:off x="5305425" y="86020275"/>
          <a:ext cx="1332000" cy="1332000"/>
        </a:xfrm>
        <a:prstGeom prst="rect">
          <a:avLst/>
        </a:prstGeom>
      </xdr:spPr>
    </xdr:pic>
    <xdr:clientData/>
  </xdr:twoCellAnchor>
  <xdr:twoCellAnchor>
    <xdr:from>
      <xdr:col>8</xdr:col>
      <xdr:colOff>190500</xdr:colOff>
      <xdr:row>597</xdr:row>
      <xdr:rowOff>85725</xdr:rowOff>
    </xdr:from>
    <xdr:to>
      <xdr:col>8</xdr:col>
      <xdr:colOff>1522500</xdr:colOff>
      <xdr:row>597</xdr:row>
      <xdr:rowOff>1417725</xdr:rowOff>
    </xdr:to>
    <xdr:pic>
      <xdr:nvPicPr>
        <xdr:cNvPr id="1139" name="Рисунок 1138"/>
        <xdr:cNvPicPr>
          <a:picLocks noChangeAspect="1"/>
        </xdr:cNvPicPr>
      </xdr:nvPicPr>
      <xdr:blipFill>
        <a:blip xmlns:r="http://schemas.openxmlformats.org/officeDocument/2006/relationships" r:embed="rId637">
          <a:extLst>
            <a:ext uri="{28A0092B-C50C-407E-A947-70E740481C1C}">
              <a14:useLocalDpi xmlns:a14="http://schemas.microsoft.com/office/drawing/2010/main" val="0"/>
            </a:ext>
          </a:extLst>
        </a:blip>
        <a:stretch>
          <a:fillRect/>
        </a:stretch>
      </xdr:blipFill>
      <xdr:spPr>
        <a:xfrm>
          <a:off x="5305425" y="87544275"/>
          <a:ext cx="1332000" cy="13320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absolute">
    <xdr:from>
      <xdr:col>1</xdr:col>
      <xdr:colOff>0</xdr:colOff>
      <xdr:row>65</xdr:row>
      <xdr:rowOff>9525</xdr:rowOff>
    </xdr:from>
    <xdr:to>
      <xdr:col>16</xdr:col>
      <xdr:colOff>466725</xdr:colOff>
      <xdr:row>89</xdr:row>
      <xdr:rowOff>66675</xdr:rowOff>
    </xdr:to>
    <xdr:grpSp>
      <xdr:nvGrpSpPr>
        <xdr:cNvPr id="2049" name="Group 1"/>
        <xdr:cNvGrpSpPr>
          <a:grpSpLocks/>
        </xdr:cNvGrpSpPr>
      </xdr:nvGrpSpPr>
      <xdr:grpSpPr bwMode="auto">
        <a:xfrm>
          <a:off x="104775" y="11734800"/>
          <a:ext cx="9182100" cy="4781550"/>
          <a:chOff x="15" y="1244"/>
          <a:chExt cx="957" cy="492"/>
        </a:xfrm>
      </xdr:grpSpPr>
      <xdr:pic>
        <xdr:nvPicPr>
          <xdr:cNvPr id="2078" name="Picture 2"/>
          <xdr:cNvPicPr>
            <a:picLocks noChangeAspect="1" noChangeArrowheads="1"/>
          </xdr:cNvPicPr>
        </xdr:nvPicPr>
        <xdr:blipFill>
          <a:blip xmlns:r="http://schemas.openxmlformats.org/officeDocument/2006/relationships" r:embed="rId1" cstate="print"/>
          <a:srcRect/>
          <a:stretch>
            <a:fillRect/>
          </a:stretch>
        </xdr:blipFill>
        <xdr:spPr bwMode="auto">
          <a:xfrm>
            <a:off x="15" y="1244"/>
            <a:ext cx="957" cy="492"/>
          </a:xfrm>
          <a:prstGeom prst="rect">
            <a:avLst/>
          </a:prstGeom>
          <a:noFill/>
          <a:ln w="1">
            <a:noFill/>
            <a:miter lim="800000"/>
            <a:headEnd/>
            <a:tailEnd/>
          </a:ln>
        </xdr:spPr>
      </xdr:pic>
      <xdr:sp macro="" textlink="">
        <xdr:nvSpPr>
          <xdr:cNvPr id="2079" name="Oval 3"/>
          <xdr:cNvSpPr>
            <a:spLocks noChangeArrowheads="1"/>
          </xdr:cNvSpPr>
        </xdr:nvSpPr>
        <xdr:spPr bwMode="auto">
          <a:xfrm>
            <a:off x="585" y="1278"/>
            <a:ext cx="366" cy="209"/>
          </a:xfrm>
          <a:prstGeom prst="ellipse">
            <a:avLst/>
          </a:prstGeom>
          <a:noFill/>
          <a:ln w="28575">
            <a:solidFill>
              <a:srgbClr val="FF0000"/>
            </a:solidFill>
            <a:round/>
            <a:headEnd/>
            <a:tailEnd/>
          </a:ln>
        </xdr:spPr>
      </xdr:sp>
    </xdr:grpSp>
    <xdr:clientData/>
  </xdr:twoCellAnchor>
  <xdr:twoCellAnchor editAs="absolute">
    <xdr:from>
      <xdr:col>1</xdr:col>
      <xdr:colOff>0</xdr:colOff>
      <xdr:row>92</xdr:row>
      <xdr:rowOff>38100</xdr:rowOff>
    </xdr:from>
    <xdr:to>
      <xdr:col>16</xdr:col>
      <xdr:colOff>447675</xdr:colOff>
      <xdr:row>134</xdr:row>
      <xdr:rowOff>19050</xdr:rowOff>
    </xdr:to>
    <xdr:grpSp>
      <xdr:nvGrpSpPr>
        <xdr:cNvPr id="2050" name="Group 4"/>
        <xdr:cNvGrpSpPr>
          <a:grpSpLocks/>
        </xdr:cNvGrpSpPr>
      </xdr:nvGrpSpPr>
      <xdr:grpSpPr bwMode="auto">
        <a:xfrm>
          <a:off x="104775" y="17116425"/>
          <a:ext cx="9163050" cy="7305675"/>
          <a:chOff x="15" y="1805"/>
          <a:chExt cx="957" cy="733"/>
        </a:xfrm>
      </xdr:grpSpPr>
      <xdr:pic>
        <xdr:nvPicPr>
          <xdr:cNvPr id="2075" name="Picture 5"/>
          <xdr:cNvPicPr>
            <a:picLocks noChangeAspect="1" noChangeArrowheads="1"/>
          </xdr:cNvPicPr>
        </xdr:nvPicPr>
        <xdr:blipFill>
          <a:blip xmlns:r="http://schemas.openxmlformats.org/officeDocument/2006/relationships" r:embed="rId2" cstate="print"/>
          <a:srcRect/>
          <a:stretch>
            <a:fillRect/>
          </a:stretch>
        </xdr:blipFill>
        <xdr:spPr bwMode="auto">
          <a:xfrm>
            <a:off x="15" y="1805"/>
            <a:ext cx="957" cy="733"/>
          </a:xfrm>
          <a:prstGeom prst="rect">
            <a:avLst/>
          </a:prstGeom>
          <a:noFill/>
          <a:ln w="1">
            <a:noFill/>
            <a:miter lim="800000"/>
            <a:headEnd/>
            <a:tailEnd/>
          </a:ln>
        </xdr:spPr>
      </xdr:pic>
      <xdr:sp macro="" textlink="">
        <xdr:nvSpPr>
          <xdr:cNvPr id="2076" name="Rectangle 6"/>
          <xdr:cNvSpPr>
            <a:spLocks noChangeArrowheads="1"/>
          </xdr:cNvSpPr>
        </xdr:nvSpPr>
        <xdr:spPr bwMode="auto">
          <a:xfrm>
            <a:off x="747" y="1910"/>
            <a:ext cx="192" cy="43"/>
          </a:xfrm>
          <a:prstGeom prst="rect">
            <a:avLst/>
          </a:prstGeom>
          <a:noFill/>
          <a:ln w="38100">
            <a:solidFill>
              <a:srgbClr val="FF0000"/>
            </a:solidFill>
            <a:prstDash val="sysDot"/>
            <a:miter lim="800000"/>
            <a:headEnd/>
            <a:tailEnd/>
          </a:ln>
        </xdr:spPr>
      </xdr:sp>
      <xdr:sp macro="" textlink="">
        <xdr:nvSpPr>
          <xdr:cNvPr id="2077" name="Line 7"/>
          <xdr:cNvSpPr>
            <a:spLocks noChangeShapeType="1"/>
          </xdr:cNvSpPr>
        </xdr:nvSpPr>
        <xdr:spPr bwMode="auto">
          <a:xfrm>
            <a:off x="624" y="1888"/>
            <a:ext cx="125" cy="23"/>
          </a:xfrm>
          <a:prstGeom prst="line">
            <a:avLst/>
          </a:prstGeom>
          <a:noFill/>
          <a:ln w="19050">
            <a:solidFill>
              <a:srgbClr val="FF0000"/>
            </a:solidFill>
            <a:round/>
            <a:headEnd/>
            <a:tailEnd type="triangle" w="med" len="med"/>
          </a:ln>
        </xdr:spPr>
      </xdr:sp>
    </xdr:grpSp>
    <xdr:clientData/>
  </xdr:twoCellAnchor>
  <xdr:twoCellAnchor editAs="absolute">
    <xdr:from>
      <xdr:col>1</xdr:col>
      <xdr:colOff>0</xdr:colOff>
      <xdr:row>136</xdr:row>
      <xdr:rowOff>28575</xdr:rowOff>
    </xdr:from>
    <xdr:to>
      <xdr:col>16</xdr:col>
      <xdr:colOff>457200</xdr:colOff>
      <xdr:row>179</xdr:row>
      <xdr:rowOff>9525</xdr:rowOff>
    </xdr:to>
    <xdr:grpSp>
      <xdr:nvGrpSpPr>
        <xdr:cNvPr id="2051" name="Group 8"/>
        <xdr:cNvGrpSpPr>
          <a:grpSpLocks/>
        </xdr:cNvGrpSpPr>
      </xdr:nvGrpSpPr>
      <xdr:grpSpPr bwMode="auto">
        <a:xfrm>
          <a:off x="104775" y="24822150"/>
          <a:ext cx="9172575" cy="8696325"/>
          <a:chOff x="17" y="2602"/>
          <a:chExt cx="958" cy="898"/>
        </a:xfrm>
      </xdr:grpSpPr>
      <xdr:grpSp>
        <xdr:nvGrpSpPr>
          <xdr:cNvPr id="2068" name="Group 9"/>
          <xdr:cNvGrpSpPr>
            <a:grpSpLocks/>
          </xdr:cNvGrpSpPr>
        </xdr:nvGrpSpPr>
        <xdr:grpSpPr bwMode="auto">
          <a:xfrm>
            <a:off x="17" y="2602"/>
            <a:ext cx="958" cy="898"/>
            <a:chOff x="17" y="2602"/>
            <a:chExt cx="958" cy="898"/>
          </a:xfrm>
        </xdr:grpSpPr>
        <xdr:pic>
          <xdr:nvPicPr>
            <xdr:cNvPr id="2070" name="Picture 10"/>
            <xdr:cNvPicPr>
              <a:picLocks noChangeAspect="1" noChangeArrowheads="1"/>
            </xdr:cNvPicPr>
          </xdr:nvPicPr>
          <xdr:blipFill>
            <a:blip xmlns:r="http://schemas.openxmlformats.org/officeDocument/2006/relationships" r:embed="rId3" cstate="print"/>
            <a:srcRect/>
            <a:stretch>
              <a:fillRect/>
            </a:stretch>
          </xdr:blipFill>
          <xdr:spPr bwMode="auto">
            <a:xfrm>
              <a:off x="18" y="2602"/>
              <a:ext cx="957" cy="244"/>
            </a:xfrm>
            <a:prstGeom prst="rect">
              <a:avLst/>
            </a:prstGeom>
            <a:noFill/>
            <a:ln w="1">
              <a:noFill/>
              <a:miter lim="800000"/>
              <a:headEnd/>
              <a:tailEnd/>
            </a:ln>
          </xdr:spPr>
        </xdr:pic>
        <xdr:sp macro="" textlink="">
          <xdr:nvSpPr>
            <xdr:cNvPr id="2071" name="Rectangle 11"/>
            <xdr:cNvSpPr>
              <a:spLocks noChangeArrowheads="1"/>
            </xdr:cNvSpPr>
          </xdr:nvSpPr>
          <xdr:spPr bwMode="auto">
            <a:xfrm>
              <a:off x="754" y="2633"/>
              <a:ext cx="201" cy="44"/>
            </a:xfrm>
            <a:prstGeom prst="rect">
              <a:avLst/>
            </a:prstGeom>
            <a:noFill/>
            <a:ln w="19050">
              <a:solidFill>
                <a:srgbClr val="FF0000"/>
              </a:solidFill>
              <a:miter lim="800000"/>
              <a:headEnd/>
              <a:tailEnd/>
            </a:ln>
          </xdr:spPr>
        </xdr:sp>
        <xdr:sp macro="" textlink="">
          <xdr:nvSpPr>
            <xdr:cNvPr id="2072" name="Line 12"/>
            <xdr:cNvSpPr>
              <a:spLocks noChangeShapeType="1"/>
            </xdr:cNvSpPr>
          </xdr:nvSpPr>
          <xdr:spPr bwMode="auto">
            <a:xfrm>
              <a:off x="581" y="2636"/>
              <a:ext cx="170" cy="21"/>
            </a:xfrm>
            <a:prstGeom prst="line">
              <a:avLst/>
            </a:prstGeom>
            <a:noFill/>
            <a:ln w="12700">
              <a:solidFill>
                <a:srgbClr val="FF0000"/>
              </a:solidFill>
              <a:round/>
              <a:headEnd/>
              <a:tailEnd type="triangle" w="med" len="med"/>
            </a:ln>
          </xdr:spPr>
        </xdr:sp>
        <xdr:pic>
          <xdr:nvPicPr>
            <xdr:cNvPr id="2073" name="Picture 13"/>
            <xdr:cNvPicPr>
              <a:picLocks noChangeAspect="1" noChangeArrowheads="1"/>
            </xdr:cNvPicPr>
          </xdr:nvPicPr>
          <xdr:blipFill>
            <a:blip xmlns:r="http://schemas.openxmlformats.org/officeDocument/2006/relationships" r:embed="rId4" cstate="print"/>
            <a:srcRect/>
            <a:stretch>
              <a:fillRect/>
            </a:stretch>
          </xdr:blipFill>
          <xdr:spPr bwMode="auto">
            <a:xfrm>
              <a:off x="17" y="2888"/>
              <a:ext cx="957" cy="612"/>
            </a:xfrm>
            <a:prstGeom prst="rect">
              <a:avLst/>
            </a:prstGeom>
            <a:noFill/>
            <a:ln w="1">
              <a:noFill/>
              <a:miter lim="800000"/>
              <a:headEnd/>
              <a:tailEnd/>
            </a:ln>
          </xdr:spPr>
        </xdr:pic>
        <xdr:sp macro="" textlink="">
          <xdr:nvSpPr>
            <xdr:cNvPr id="2074" name="Line 14"/>
            <xdr:cNvSpPr>
              <a:spLocks noChangeShapeType="1"/>
            </xdr:cNvSpPr>
          </xdr:nvSpPr>
          <xdr:spPr bwMode="auto">
            <a:xfrm flipH="1">
              <a:off x="210" y="2678"/>
              <a:ext cx="636" cy="582"/>
            </a:xfrm>
            <a:prstGeom prst="line">
              <a:avLst/>
            </a:prstGeom>
            <a:noFill/>
            <a:ln w="9525">
              <a:solidFill>
                <a:srgbClr val="FF0000"/>
              </a:solidFill>
              <a:round/>
              <a:headEnd/>
              <a:tailEnd type="triangle" w="med" len="med"/>
            </a:ln>
          </xdr:spPr>
        </xdr:sp>
      </xdr:grpSp>
      <xdr:sp macro="" textlink="">
        <xdr:nvSpPr>
          <xdr:cNvPr id="2069" name="Rectangle 15"/>
          <xdr:cNvSpPr>
            <a:spLocks noChangeArrowheads="1"/>
          </xdr:cNvSpPr>
        </xdr:nvSpPr>
        <xdr:spPr bwMode="auto">
          <a:xfrm>
            <a:off x="27" y="3260"/>
            <a:ext cx="184" cy="167"/>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183</xdr:row>
      <xdr:rowOff>19050</xdr:rowOff>
    </xdr:from>
    <xdr:to>
      <xdr:col>16</xdr:col>
      <xdr:colOff>447675</xdr:colOff>
      <xdr:row>197</xdr:row>
      <xdr:rowOff>19050</xdr:rowOff>
    </xdr:to>
    <xdr:grpSp>
      <xdr:nvGrpSpPr>
        <xdr:cNvPr id="2052" name="Group 16"/>
        <xdr:cNvGrpSpPr>
          <a:grpSpLocks/>
        </xdr:cNvGrpSpPr>
      </xdr:nvGrpSpPr>
      <xdr:grpSpPr bwMode="auto">
        <a:xfrm>
          <a:off x="104775" y="34375725"/>
          <a:ext cx="9163050" cy="2714625"/>
          <a:chOff x="15" y="3589"/>
          <a:chExt cx="819" cy="235"/>
        </a:xfrm>
      </xdr:grpSpPr>
      <xdr:pic>
        <xdr:nvPicPr>
          <xdr:cNvPr id="2066" name="Picture 17"/>
          <xdr:cNvPicPr>
            <a:picLocks noChangeAspect="1" noChangeArrowheads="1"/>
          </xdr:cNvPicPr>
        </xdr:nvPicPr>
        <xdr:blipFill>
          <a:blip xmlns:r="http://schemas.openxmlformats.org/officeDocument/2006/relationships" r:embed="rId5" cstate="print"/>
          <a:srcRect/>
          <a:stretch>
            <a:fillRect/>
          </a:stretch>
        </xdr:blipFill>
        <xdr:spPr bwMode="auto">
          <a:xfrm>
            <a:off x="15" y="3589"/>
            <a:ext cx="819" cy="235"/>
          </a:xfrm>
          <a:prstGeom prst="rect">
            <a:avLst/>
          </a:prstGeom>
          <a:noFill/>
          <a:ln w="1">
            <a:noFill/>
            <a:miter lim="800000"/>
            <a:headEnd/>
            <a:tailEnd/>
          </a:ln>
        </xdr:spPr>
      </xdr:pic>
      <xdr:sp macro="" textlink="">
        <xdr:nvSpPr>
          <xdr:cNvPr id="2067" name="Rectangle 18"/>
          <xdr:cNvSpPr>
            <a:spLocks noChangeArrowheads="1"/>
          </xdr:cNvSpPr>
        </xdr:nvSpPr>
        <xdr:spPr bwMode="auto">
          <a:xfrm>
            <a:off x="491" y="3668"/>
            <a:ext cx="244" cy="46"/>
          </a:xfrm>
          <a:prstGeom prst="rect">
            <a:avLst/>
          </a:prstGeom>
          <a:noFill/>
          <a:ln w="28575">
            <a:solidFill>
              <a:srgbClr val="FF0000"/>
            </a:solidFill>
            <a:miter lim="800000"/>
            <a:headEnd/>
            <a:tailEnd/>
          </a:ln>
        </xdr:spPr>
      </xdr:sp>
    </xdr:grpSp>
    <xdr:clientData/>
  </xdr:twoCellAnchor>
  <xdr:twoCellAnchor editAs="absolute">
    <xdr:from>
      <xdr:col>1</xdr:col>
      <xdr:colOff>0</xdr:colOff>
      <xdr:row>201</xdr:row>
      <xdr:rowOff>19050</xdr:rowOff>
    </xdr:from>
    <xdr:to>
      <xdr:col>16</xdr:col>
      <xdr:colOff>447675</xdr:colOff>
      <xdr:row>222</xdr:row>
      <xdr:rowOff>19050</xdr:rowOff>
    </xdr:to>
    <xdr:grpSp>
      <xdr:nvGrpSpPr>
        <xdr:cNvPr id="2053" name="Group 19"/>
        <xdr:cNvGrpSpPr>
          <a:grpSpLocks/>
        </xdr:cNvGrpSpPr>
      </xdr:nvGrpSpPr>
      <xdr:grpSpPr bwMode="auto">
        <a:xfrm>
          <a:off x="104775" y="37957125"/>
          <a:ext cx="9163050" cy="3295650"/>
          <a:chOff x="11" y="3966"/>
          <a:chExt cx="960" cy="341"/>
        </a:xfrm>
      </xdr:grpSpPr>
      <xdr:pic>
        <xdr:nvPicPr>
          <xdr:cNvPr id="2064" name="Picture 20"/>
          <xdr:cNvPicPr>
            <a:picLocks noChangeAspect="1" noChangeArrowheads="1"/>
          </xdr:cNvPicPr>
        </xdr:nvPicPr>
        <xdr:blipFill>
          <a:blip xmlns:r="http://schemas.openxmlformats.org/officeDocument/2006/relationships" r:embed="rId6" cstate="print"/>
          <a:srcRect/>
          <a:stretch>
            <a:fillRect/>
          </a:stretch>
        </xdr:blipFill>
        <xdr:spPr bwMode="auto">
          <a:xfrm>
            <a:off x="11" y="3966"/>
            <a:ext cx="960" cy="341"/>
          </a:xfrm>
          <a:prstGeom prst="rect">
            <a:avLst/>
          </a:prstGeom>
          <a:noFill/>
          <a:ln w="1">
            <a:noFill/>
            <a:miter lim="800000"/>
            <a:headEnd/>
            <a:tailEnd/>
          </a:ln>
        </xdr:spPr>
      </xdr:pic>
      <xdr:sp macro="" textlink="">
        <xdr:nvSpPr>
          <xdr:cNvPr id="2065" name="Rectangle 21"/>
          <xdr:cNvSpPr>
            <a:spLocks noChangeArrowheads="1"/>
          </xdr:cNvSpPr>
        </xdr:nvSpPr>
        <xdr:spPr bwMode="auto">
          <a:xfrm>
            <a:off x="28" y="4057"/>
            <a:ext cx="935" cy="89"/>
          </a:xfrm>
          <a:prstGeom prst="rect">
            <a:avLst/>
          </a:prstGeom>
          <a:noFill/>
          <a:ln w="19050">
            <a:solidFill>
              <a:srgbClr val="FF0000"/>
            </a:solidFill>
            <a:prstDash val="dash"/>
            <a:miter lim="800000"/>
            <a:headEnd/>
            <a:tailEnd/>
          </a:ln>
        </xdr:spPr>
      </xdr:sp>
    </xdr:grpSp>
    <xdr:clientData/>
  </xdr:twoCellAnchor>
  <xdr:twoCellAnchor editAs="absolute">
    <xdr:from>
      <xdr:col>1</xdr:col>
      <xdr:colOff>0</xdr:colOff>
      <xdr:row>228</xdr:row>
      <xdr:rowOff>19050</xdr:rowOff>
    </xdr:from>
    <xdr:to>
      <xdr:col>16</xdr:col>
      <xdr:colOff>457200</xdr:colOff>
      <xdr:row>285</xdr:row>
      <xdr:rowOff>0</xdr:rowOff>
    </xdr:to>
    <xdr:grpSp>
      <xdr:nvGrpSpPr>
        <xdr:cNvPr id="2054" name="Group 28"/>
        <xdr:cNvGrpSpPr>
          <a:grpSpLocks/>
        </xdr:cNvGrpSpPr>
      </xdr:nvGrpSpPr>
      <xdr:grpSpPr bwMode="auto">
        <a:xfrm>
          <a:off x="104775" y="42557700"/>
          <a:ext cx="9172575" cy="11077575"/>
          <a:chOff x="16" y="4471"/>
          <a:chExt cx="954" cy="1153"/>
        </a:xfrm>
      </xdr:grpSpPr>
      <xdr:pic>
        <xdr:nvPicPr>
          <xdr:cNvPr id="2062" name="Picture 29"/>
          <xdr:cNvPicPr>
            <a:picLocks noChangeAspect="1" noChangeArrowheads="1"/>
          </xdr:cNvPicPr>
        </xdr:nvPicPr>
        <xdr:blipFill>
          <a:blip xmlns:r="http://schemas.openxmlformats.org/officeDocument/2006/relationships" r:embed="rId7" cstate="print"/>
          <a:srcRect/>
          <a:stretch>
            <a:fillRect/>
          </a:stretch>
        </xdr:blipFill>
        <xdr:spPr bwMode="auto">
          <a:xfrm>
            <a:off x="16" y="4471"/>
            <a:ext cx="954" cy="1153"/>
          </a:xfrm>
          <a:prstGeom prst="rect">
            <a:avLst/>
          </a:prstGeom>
          <a:noFill/>
          <a:ln w="1">
            <a:noFill/>
            <a:miter lim="800000"/>
            <a:headEnd/>
            <a:tailEnd/>
          </a:ln>
        </xdr:spPr>
      </xdr:pic>
      <xdr:sp macro="" textlink="">
        <xdr:nvSpPr>
          <xdr:cNvPr id="2063" name="Rectangle 30"/>
          <xdr:cNvSpPr>
            <a:spLocks noChangeArrowheads="1"/>
          </xdr:cNvSpPr>
        </xdr:nvSpPr>
        <xdr:spPr bwMode="auto">
          <a:xfrm>
            <a:off x="583" y="4575"/>
            <a:ext cx="287" cy="39"/>
          </a:xfrm>
          <a:prstGeom prst="rect">
            <a:avLst/>
          </a:prstGeom>
          <a:noFill/>
          <a:ln w="28575">
            <a:solidFill>
              <a:srgbClr val="FF0000"/>
            </a:solidFill>
            <a:miter lim="800000"/>
            <a:headEnd/>
            <a:tailEnd/>
          </a:ln>
        </xdr:spPr>
      </xdr:sp>
    </xdr:grpSp>
    <xdr:clientData/>
  </xdr:twoCellAnchor>
  <xdr:twoCellAnchor editAs="absolute">
    <xdr:from>
      <xdr:col>1</xdr:col>
      <xdr:colOff>0</xdr:colOff>
      <xdr:row>287</xdr:row>
      <xdr:rowOff>28575</xdr:rowOff>
    </xdr:from>
    <xdr:to>
      <xdr:col>16</xdr:col>
      <xdr:colOff>438150</xdr:colOff>
      <xdr:row>337</xdr:row>
      <xdr:rowOff>28575</xdr:rowOff>
    </xdr:to>
    <xdr:grpSp>
      <xdr:nvGrpSpPr>
        <xdr:cNvPr id="2055" name="Group 31"/>
        <xdr:cNvGrpSpPr>
          <a:grpSpLocks/>
        </xdr:cNvGrpSpPr>
      </xdr:nvGrpSpPr>
      <xdr:grpSpPr bwMode="auto">
        <a:xfrm>
          <a:off x="104775" y="54054375"/>
          <a:ext cx="9153525" cy="8696325"/>
          <a:chOff x="17" y="5664"/>
          <a:chExt cx="956" cy="906"/>
        </a:xfrm>
      </xdr:grpSpPr>
      <xdr:pic>
        <xdr:nvPicPr>
          <xdr:cNvPr id="2060" name="Picture 32"/>
          <xdr:cNvPicPr>
            <a:picLocks noChangeAspect="1" noChangeArrowheads="1"/>
          </xdr:cNvPicPr>
        </xdr:nvPicPr>
        <xdr:blipFill>
          <a:blip xmlns:r="http://schemas.openxmlformats.org/officeDocument/2006/relationships" r:embed="rId8" cstate="print"/>
          <a:srcRect b="2"/>
          <a:stretch>
            <a:fillRect/>
          </a:stretch>
        </xdr:blipFill>
        <xdr:spPr bwMode="auto">
          <a:xfrm>
            <a:off x="17" y="5664"/>
            <a:ext cx="956" cy="906"/>
          </a:xfrm>
          <a:prstGeom prst="rect">
            <a:avLst/>
          </a:prstGeom>
          <a:noFill/>
          <a:ln w="1">
            <a:noFill/>
            <a:miter lim="800000"/>
            <a:headEnd/>
            <a:tailEnd/>
          </a:ln>
        </xdr:spPr>
      </xdr:pic>
      <xdr:sp macro="" textlink="">
        <xdr:nvSpPr>
          <xdr:cNvPr id="2061" name="Oval 33"/>
          <xdr:cNvSpPr>
            <a:spLocks noChangeArrowheads="1"/>
          </xdr:cNvSpPr>
        </xdr:nvSpPr>
        <xdr:spPr bwMode="auto">
          <a:xfrm>
            <a:off x="410" y="6072"/>
            <a:ext cx="474" cy="172"/>
          </a:xfrm>
          <a:prstGeom prst="ellipse">
            <a:avLst/>
          </a:prstGeom>
          <a:noFill/>
          <a:ln w="28575">
            <a:solidFill>
              <a:srgbClr val="FF0000"/>
            </a:solidFill>
            <a:prstDash val="dash"/>
            <a:round/>
            <a:headEnd/>
            <a:tailEnd/>
          </a:ln>
        </xdr:spPr>
      </xdr:sp>
    </xdr:grpSp>
    <xdr:clientData/>
  </xdr:twoCellAnchor>
  <xdr:twoCellAnchor editAs="absolute">
    <xdr:from>
      <xdr:col>1</xdr:col>
      <xdr:colOff>9525</xdr:colOff>
      <xdr:row>341</xdr:row>
      <xdr:rowOff>19050</xdr:rowOff>
    </xdr:from>
    <xdr:to>
      <xdr:col>16</xdr:col>
      <xdr:colOff>438150</xdr:colOff>
      <xdr:row>387</xdr:row>
      <xdr:rowOff>9525</xdr:rowOff>
    </xdr:to>
    <xdr:grpSp>
      <xdr:nvGrpSpPr>
        <xdr:cNvPr id="2056" name="Group 34"/>
        <xdr:cNvGrpSpPr>
          <a:grpSpLocks/>
        </xdr:cNvGrpSpPr>
      </xdr:nvGrpSpPr>
      <xdr:grpSpPr bwMode="auto">
        <a:xfrm>
          <a:off x="114300" y="63588900"/>
          <a:ext cx="9144000" cy="7381875"/>
          <a:chOff x="15" y="6658"/>
          <a:chExt cx="958" cy="773"/>
        </a:xfrm>
      </xdr:grpSpPr>
      <xdr:pic>
        <xdr:nvPicPr>
          <xdr:cNvPr id="2057" name="Picture 35"/>
          <xdr:cNvPicPr>
            <a:picLocks noChangeAspect="1" noChangeArrowheads="1"/>
          </xdr:cNvPicPr>
        </xdr:nvPicPr>
        <xdr:blipFill>
          <a:blip xmlns:r="http://schemas.openxmlformats.org/officeDocument/2006/relationships" r:embed="rId9" cstate="print"/>
          <a:srcRect r="2"/>
          <a:stretch>
            <a:fillRect/>
          </a:stretch>
        </xdr:blipFill>
        <xdr:spPr bwMode="auto">
          <a:xfrm>
            <a:off x="17" y="6658"/>
            <a:ext cx="956" cy="773"/>
          </a:xfrm>
          <a:prstGeom prst="rect">
            <a:avLst/>
          </a:prstGeom>
          <a:noFill/>
          <a:ln w="19050">
            <a:solidFill>
              <a:srgbClr val="FFFFFF"/>
            </a:solidFill>
            <a:prstDash val="lgDash"/>
            <a:miter lim="800000"/>
            <a:headEnd/>
            <a:tailEnd/>
          </a:ln>
        </xdr:spPr>
      </xdr:pic>
      <xdr:sp macro="" textlink="">
        <xdr:nvSpPr>
          <xdr:cNvPr id="2058" name="Rectangle 36"/>
          <xdr:cNvSpPr>
            <a:spLocks noChangeArrowheads="1"/>
          </xdr:cNvSpPr>
        </xdr:nvSpPr>
        <xdr:spPr bwMode="auto">
          <a:xfrm>
            <a:off x="15" y="6917"/>
            <a:ext cx="26" cy="172"/>
          </a:xfrm>
          <a:prstGeom prst="rect">
            <a:avLst/>
          </a:prstGeom>
          <a:noFill/>
          <a:ln w="28575">
            <a:solidFill>
              <a:srgbClr val="0000FF"/>
            </a:solidFill>
            <a:prstDash val="lgDash"/>
            <a:miter lim="800000"/>
            <a:headEnd/>
            <a:tailEnd/>
          </a:ln>
        </xdr:spPr>
      </xdr:sp>
      <xdr:sp macro="" textlink="">
        <xdr:nvSpPr>
          <xdr:cNvPr id="2059" name="Rectangle 37"/>
          <xdr:cNvSpPr>
            <a:spLocks noChangeArrowheads="1"/>
          </xdr:cNvSpPr>
        </xdr:nvSpPr>
        <xdr:spPr bwMode="auto">
          <a:xfrm>
            <a:off x="30" y="6901"/>
            <a:ext cx="934" cy="163"/>
          </a:xfrm>
          <a:prstGeom prst="rect">
            <a:avLst/>
          </a:prstGeom>
          <a:noFill/>
          <a:ln w="19050">
            <a:solidFill>
              <a:srgbClr val="FF0000"/>
            </a:solidFill>
            <a:miter lim="800000"/>
            <a:headEnd/>
            <a:tailEnd/>
          </a:ln>
        </xdr:spPr>
      </xdr:sp>
    </xdr:grpSp>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photoserv\Managers\&#1052;&#1086;&#1080;%20&#1076;&#1086;&#1082;&#1091;&#1084;&#1077;&#1085;&#1090;&#1099;\&#1053;&#1086;&#1074;&#1080;&#1085;&#1082;&#1080;%20&#1080;&#1079;%20&#1087;&#1088;&#1072;&#1081;&#1089;&#1072;\2019%20&#1075;&#1086;&#1076;\01_&#1071;&#1085;&#1074;&#1072;&#1088;&#1100;\Users\Sirenko.AS\AppData\Local\Temp\notes256C9A\&#1055;&#1088;&#1072;&#1081;&#1089;&#1083;&#1080;&#1089;&#1090;%20&#1055;&#1088;&#1072;&#1081;&#1089;%20&#1086;&#1090;%2009%20&#1089;&#1077;&#1085;&#1090;&#1103;&#1073;&#1088;&#1103;%202016%20&#1075;%2011-08.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Прайс-лист"/>
    </sheetNames>
    <sheetDataSet>
      <sheetData sheetId="0"/>
    </sheetDataSet>
  </externalBook>
</externalLink>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17" Type="http://schemas.openxmlformats.org/officeDocument/2006/relationships/hyperlink" Target="http://cdn.eksmo.ru/v2/ASE000000000725580/COVER/cover1.jpg" TargetMode="External"/><Relationship Id="rId299" Type="http://schemas.openxmlformats.org/officeDocument/2006/relationships/hyperlink" Target="http://cdn.eksmo.ru/v2/ASE000000000885661/COVER/cover1.jpg" TargetMode="External"/><Relationship Id="rId21" Type="http://schemas.openxmlformats.org/officeDocument/2006/relationships/hyperlink" Target="http://cdn.eksmo.ru/v2/ASE000000000888344/COVER/cover1.jpg" TargetMode="External"/><Relationship Id="rId63" Type="http://schemas.openxmlformats.org/officeDocument/2006/relationships/hyperlink" Target="http://cdn.eksmo.ru/v2/AST000000000173216/COVER/cover1.jpg" TargetMode="External"/><Relationship Id="rId159" Type="http://schemas.openxmlformats.org/officeDocument/2006/relationships/hyperlink" Target="http://cdn.eksmo.ru/v2/ASE000000000892107/COVER/cover1.jpg" TargetMode="External"/><Relationship Id="rId324" Type="http://schemas.openxmlformats.org/officeDocument/2006/relationships/hyperlink" Target="http://cdn.eksmo.ru/v2/ASE000000000878921/COVER/cover1.jpg" TargetMode="External"/><Relationship Id="rId366" Type="http://schemas.openxmlformats.org/officeDocument/2006/relationships/hyperlink" Target="http://cdn.eksmo.ru/v2/ASE000000000880492/COVER/cover1.jpg" TargetMode="External"/><Relationship Id="rId170" Type="http://schemas.openxmlformats.org/officeDocument/2006/relationships/hyperlink" Target="http://cdn.eksmo.ru/v2/AST000000000086384/COVER/cover1.jpg" TargetMode="External"/><Relationship Id="rId226" Type="http://schemas.openxmlformats.org/officeDocument/2006/relationships/hyperlink" Target="http://cdn.eksmo.ru/v2/ASE000000000876905/COVER/cover1.jpg" TargetMode="External"/><Relationship Id="rId433" Type="http://schemas.openxmlformats.org/officeDocument/2006/relationships/hyperlink" Target="http://cdn.eksmo.ru/v2/ASE000000000857803/COVER/cover1.jpg" TargetMode="External"/><Relationship Id="rId268" Type="http://schemas.openxmlformats.org/officeDocument/2006/relationships/hyperlink" Target="http://cdn.eksmo.ru/v2/ASE000000000897971/COVER/cover1.jpg" TargetMode="External"/><Relationship Id="rId32" Type="http://schemas.openxmlformats.org/officeDocument/2006/relationships/hyperlink" Target="http://cdn.eksmo.ru/v2/ASE000000000893536/COVER/cover1.jpg" TargetMode="External"/><Relationship Id="rId74" Type="http://schemas.openxmlformats.org/officeDocument/2006/relationships/hyperlink" Target="http://cdn.eksmo.ru/v2/ASE000000000863454/COVER/cover1.jpg" TargetMode="External"/><Relationship Id="rId128" Type="http://schemas.openxmlformats.org/officeDocument/2006/relationships/hyperlink" Target="http://cdn.eksmo.ru/v2/AST000000000025816/COVER/cover1.jpg" TargetMode="External"/><Relationship Id="rId335" Type="http://schemas.openxmlformats.org/officeDocument/2006/relationships/hyperlink" Target="http://cdn.eksmo.ru/v2/ASE000000000839242/COVER/cover1.jpg" TargetMode="External"/><Relationship Id="rId377" Type="http://schemas.openxmlformats.org/officeDocument/2006/relationships/hyperlink" Target="http://cdn.eksmo.ru/v2/ASE000000000890553/COVER/cover1.jpg" TargetMode="External"/><Relationship Id="rId5" Type="http://schemas.openxmlformats.org/officeDocument/2006/relationships/hyperlink" Target="http://cdn.eksmo.ru/v2/ASE000000000888594/COVER/cover1.jpg" TargetMode="External"/><Relationship Id="rId181" Type="http://schemas.openxmlformats.org/officeDocument/2006/relationships/hyperlink" Target="http://cdn.eksmo.ru/v2/ASE000000000848916/COVER/cover1.jpg" TargetMode="External"/><Relationship Id="rId237" Type="http://schemas.openxmlformats.org/officeDocument/2006/relationships/hyperlink" Target="http://cdn.eksmo.ru/v2/ASE000000000725491/COVER/cover1.jpg" TargetMode="External"/><Relationship Id="rId402" Type="http://schemas.openxmlformats.org/officeDocument/2006/relationships/hyperlink" Target="http://cdn.eksmo.ru/v2/ASE000000000861792/COVER/cover1.jpg" TargetMode="External"/><Relationship Id="rId279" Type="http://schemas.openxmlformats.org/officeDocument/2006/relationships/hyperlink" Target="http://cdn.eksmo.ru/v2/ASE000000000861406/COVER/cover1.jpg" TargetMode="External"/><Relationship Id="rId444" Type="http://schemas.openxmlformats.org/officeDocument/2006/relationships/hyperlink" Target="http://cdn.eksmo.ru/v2/ASE000000000893111/COVER/cover1.jpg" TargetMode="External"/><Relationship Id="rId43" Type="http://schemas.openxmlformats.org/officeDocument/2006/relationships/hyperlink" Target="http://cdn.eksmo.ru/v2/ASE000000000876641/COVER/cover1.jpg" TargetMode="External"/><Relationship Id="rId139" Type="http://schemas.openxmlformats.org/officeDocument/2006/relationships/hyperlink" Target="http://cdn.eksmo.ru/v2/ASE000000000833968/COVER/cover1.jpg" TargetMode="External"/><Relationship Id="rId290" Type="http://schemas.openxmlformats.org/officeDocument/2006/relationships/hyperlink" Target="http://cdn.eksmo.ru/v2/ASE000000000834340/COVER/cover1.jpg" TargetMode="External"/><Relationship Id="rId304" Type="http://schemas.openxmlformats.org/officeDocument/2006/relationships/hyperlink" Target="http://cdn.eksmo.ru/v2/ASE000000000838335/COVER/cover1.jpg" TargetMode="External"/><Relationship Id="rId346" Type="http://schemas.openxmlformats.org/officeDocument/2006/relationships/hyperlink" Target="http://cdn.eksmo.ru/v2/ASE000000000896685/COVER/cover1.jpg" TargetMode="External"/><Relationship Id="rId388" Type="http://schemas.openxmlformats.org/officeDocument/2006/relationships/hyperlink" Target="http://cdn.eksmo.ru/v2/ASE000000000872291/COVER/cover1.jpg" TargetMode="External"/><Relationship Id="rId85" Type="http://schemas.openxmlformats.org/officeDocument/2006/relationships/hyperlink" Target="http://cdn.eksmo.ru/v2/ASE000000000870867/COVER/cover1.jpg" TargetMode="External"/><Relationship Id="rId150" Type="http://schemas.openxmlformats.org/officeDocument/2006/relationships/hyperlink" Target="http://cdn.eksmo.ru/v2/ASE000000000862055/COVER/cover1.jpg" TargetMode="External"/><Relationship Id="rId192" Type="http://schemas.openxmlformats.org/officeDocument/2006/relationships/hyperlink" Target="http://cdn.eksmo.ru/v2/ASE000000000885469/COVER/cover1.jpg" TargetMode="External"/><Relationship Id="rId206" Type="http://schemas.openxmlformats.org/officeDocument/2006/relationships/hyperlink" Target="http://cdn.eksmo.ru/v2/ASE000000000834383/COVER/cover1.jpg" TargetMode="External"/><Relationship Id="rId413" Type="http://schemas.openxmlformats.org/officeDocument/2006/relationships/hyperlink" Target="http://cdn.eksmo.ru/v2/AST000000000149796/COVER/cover1.jpg" TargetMode="External"/><Relationship Id="rId248" Type="http://schemas.openxmlformats.org/officeDocument/2006/relationships/hyperlink" Target="http://cdn.eksmo.ru/v2/ASE000000000860459/COVER/cover1.jpg" TargetMode="External"/><Relationship Id="rId455" Type="http://schemas.openxmlformats.org/officeDocument/2006/relationships/hyperlink" Target="http://cdn.eksmo.ru/v2/ASE000000000882440/COVER/cover1.jpg" TargetMode="External"/><Relationship Id="rId12" Type="http://schemas.openxmlformats.org/officeDocument/2006/relationships/hyperlink" Target="http://cdn.eksmo.ru/v2/ASE000000000896195/COVER/cover1.jpg" TargetMode="External"/><Relationship Id="rId108" Type="http://schemas.openxmlformats.org/officeDocument/2006/relationships/hyperlink" Target="http://cdn.eksmo.ru/v2/ASE000000000866994/COVER/cover1.jpg" TargetMode="External"/><Relationship Id="rId315" Type="http://schemas.openxmlformats.org/officeDocument/2006/relationships/hyperlink" Target="http://cdn.eksmo.ru/v2/ASE000000000888437/COVER/cover1.jpg" TargetMode="External"/><Relationship Id="rId357" Type="http://schemas.openxmlformats.org/officeDocument/2006/relationships/hyperlink" Target="http://cdn.eksmo.ru/v2/ASE000000000858636/COVER/cover1.jpg" TargetMode="External"/><Relationship Id="rId54" Type="http://schemas.openxmlformats.org/officeDocument/2006/relationships/hyperlink" Target="http://cdn.eksmo.ru/v2/ASE000000000893218/COVER/cover1.jpg" TargetMode="External"/><Relationship Id="rId96" Type="http://schemas.openxmlformats.org/officeDocument/2006/relationships/hyperlink" Target="http://cdn.eksmo.ru/v2/ASE000000000879341/COVER/cover1.jpg" TargetMode="External"/><Relationship Id="rId161" Type="http://schemas.openxmlformats.org/officeDocument/2006/relationships/hyperlink" Target="http://cdn.eksmo.ru/v2/ASE000000000872181/COVER/cover1.jpg" TargetMode="External"/><Relationship Id="rId217" Type="http://schemas.openxmlformats.org/officeDocument/2006/relationships/hyperlink" Target="http://cdn.eksmo.ru/v2/ASE000000000717682/COVER/cover1.jpg" TargetMode="External"/><Relationship Id="rId399" Type="http://schemas.openxmlformats.org/officeDocument/2006/relationships/hyperlink" Target="http://cdn.eksmo.ru/v2/ASE000000000858005/COVER/cover1.jpg" TargetMode="External"/><Relationship Id="rId259" Type="http://schemas.openxmlformats.org/officeDocument/2006/relationships/hyperlink" Target="http://cdn.eksmo.ru/v2/ASE000000000894010/COVER/cover1.jpg" TargetMode="External"/><Relationship Id="rId424" Type="http://schemas.openxmlformats.org/officeDocument/2006/relationships/hyperlink" Target="http://cdn.eksmo.ru/v2/ASE000000000871407/COVER/cover1.jpg" TargetMode="External"/><Relationship Id="rId466" Type="http://schemas.openxmlformats.org/officeDocument/2006/relationships/vmlDrawing" Target="../drawings/vmlDrawing1.vml"/><Relationship Id="rId23" Type="http://schemas.openxmlformats.org/officeDocument/2006/relationships/hyperlink" Target="http://cdn.eksmo.ru/v2/ASE000000000829913/COVER/cover1.jpg" TargetMode="External"/><Relationship Id="rId119" Type="http://schemas.openxmlformats.org/officeDocument/2006/relationships/hyperlink" Target="http://cdn.eksmo.ru/v2/ASE000000000878021/COVER/cover1.jpg" TargetMode="External"/><Relationship Id="rId270" Type="http://schemas.openxmlformats.org/officeDocument/2006/relationships/hyperlink" Target="http://cdn.eksmo.ru/v2/ASE000000000895185/COVER/cover1.jpg" TargetMode="External"/><Relationship Id="rId326" Type="http://schemas.openxmlformats.org/officeDocument/2006/relationships/hyperlink" Target="http://cdn.eksmo.ru/v2/ASE000000000841791/COVER/cover1.jpg" TargetMode="External"/><Relationship Id="rId44" Type="http://schemas.openxmlformats.org/officeDocument/2006/relationships/hyperlink" Target="http://cdn.eksmo.ru/v2/ASE000000000847260/COVER/cover1.jpg" TargetMode="External"/><Relationship Id="rId65" Type="http://schemas.openxmlformats.org/officeDocument/2006/relationships/hyperlink" Target="http://cdn.eksmo.ru/v2/ASE000000000884375/COVER/cover1.jpg" TargetMode="External"/><Relationship Id="rId86" Type="http://schemas.openxmlformats.org/officeDocument/2006/relationships/hyperlink" Target="http://cdn.eksmo.ru/v2/ASE000000000893852/COVER/cover1.jpg" TargetMode="External"/><Relationship Id="rId130" Type="http://schemas.openxmlformats.org/officeDocument/2006/relationships/hyperlink" Target="http://cdn.eksmo.ru/v2/ASE000000000868625/COVER/cover1.jpg" TargetMode="External"/><Relationship Id="rId151" Type="http://schemas.openxmlformats.org/officeDocument/2006/relationships/hyperlink" Target="http://cdn.eksmo.ru/v2/ASE000000000720970/COVER/cover1.jpg" TargetMode="External"/><Relationship Id="rId368" Type="http://schemas.openxmlformats.org/officeDocument/2006/relationships/hyperlink" Target="http://cdn.eksmo.ru/v2/ASE000000000874157/COVER/cover1.jpg" TargetMode="External"/><Relationship Id="rId389" Type="http://schemas.openxmlformats.org/officeDocument/2006/relationships/hyperlink" Target="http://cdn.eksmo.ru/v2/ASE000000000880715/COVER/cover1.jpg" TargetMode="External"/><Relationship Id="rId172" Type="http://schemas.openxmlformats.org/officeDocument/2006/relationships/hyperlink" Target="http://cdn.eksmo.ru/v2/ASE000000000889185/COVER/cover1.jpg" TargetMode="External"/><Relationship Id="rId193" Type="http://schemas.openxmlformats.org/officeDocument/2006/relationships/hyperlink" Target="http://cdn.eksmo.ru/v2/ASE000000000891648/COVER/cover1.jpg" TargetMode="External"/><Relationship Id="rId207" Type="http://schemas.openxmlformats.org/officeDocument/2006/relationships/hyperlink" Target="http://cdn.eksmo.ru/v2/ASE000000000897554/COVER/cover1.jpg" TargetMode="External"/><Relationship Id="rId228" Type="http://schemas.openxmlformats.org/officeDocument/2006/relationships/hyperlink" Target="http://cdn.eksmo.ru/v2/ASE000000000884744/COVER/cover1.jpg" TargetMode="External"/><Relationship Id="rId249" Type="http://schemas.openxmlformats.org/officeDocument/2006/relationships/hyperlink" Target="http://cdn.eksmo.ru/v2/ASE000000000867227/COVER/cover1.jpg" TargetMode="External"/><Relationship Id="rId414" Type="http://schemas.openxmlformats.org/officeDocument/2006/relationships/hyperlink" Target="http://cdn.eksmo.ru/v2/ASE000000000863390/COVER/cover1.jpg" TargetMode="External"/><Relationship Id="rId435" Type="http://schemas.openxmlformats.org/officeDocument/2006/relationships/hyperlink" Target="http://cdn.eksmo.ru/v2/ASE000000000880853/COVER/cover1.jpg" TargetMode="External"/><Relationship Id="rId456" Type="http://schemas.openxmlformats.org/officeDocument/2006/relationships/hyperlink" Target="http://cdn.eksmo.ru/v2/ASE000000000828949/COVER/cover1.jpg" TargetMode="External"/><Relationship Id="rId13" Type="http://schemas.openxmlformats.org/officeDocument/2006/relationships/hyperlink" Target="http://cdn.eksmo.ru/v2/ASE000000000828054/COVER/cover1.jpg" TargetMode="External"/><Relationship Id="rId109" Type="http://schemas.openxmlformats.org/officeDocument/2006/relationships/hyperlink" Target="http://cdn.eksmo.ru/v2/ASE000000000882495/COVER/cover1.jpg" TargetMode="External"/><Relationship Id="rId260" Type="http://schemas.openxmlformats.org/officeDocument/2006/relationships/hyperlink" Target="http://cdn.eksmo.ru/v2/ASE000000000706142/COVER/cover1.jpg" TargetMode="External"/><Relationship Id="rId281" Type="http://schemas.openxmlformats.org/officeDocument/2006/relationships/hyperlink" Target="http://cdn.eksmo.ru/v2/AST000000000041907/COVER/cover1.jpg" TargetMode="External"/><Relationship Id="rId316" Type="http://schemas.openxmlformats.org/officeDocument/2006/relationships/hyperlink" Target="http://cdn.eksmo.ru/v2/ASE000000000894152/COVER/cover1.jpg" TargetMode="External"/><Relationship Id="rId337" Type="http://schemas.openxmlformats.org/officeDocument/2006/relationships/hyperlink" Target="http://cdn.eksmo.ru/v2/ASE000000000703749/COVER/cover1.jpg" TargetMode="External"/><Relationship Id="rId34" Type="http://schemas.openxmlformats.org/officeDocument/2006/relationships/hyperlink" Target="http://cdn.eksmo.ru/v2/ASE000000000865208/COVER/cover1.jpg" TargetMode="External"/><Relationship Id="rId55" Type="http://schemas.openxmlformats.org/officeDocument/2006/relationships/hyperlink" Target="http://cdn.eksmo.ru/v2/ASE000000000881762/COVER/cover1.jpg" TargetMode="External"/><Relationship Id="rId76" Type="http://schemas.openxmlformats.org/officeDocument/2006/relationships/hyperlink" Target="http://cdn.eksmo.ru/v2/ASE000000000869805/COVER/cover1.jpg" TargetMode="External"/><Relationship Id="rId97" Type="http://schemas.openxmlformats.org/officeDocument/2006/relationships/hyperlink" Target="http://cdn.eksmo.ru/v2/ASE000000000896109/COVER/cover1.jpg" TargetMode="External"/><Relationship Id="rId120" Type="http://schemas.openxmlformats.org/officeDocument/2006/relationships/hyperlink" Target="http://cdn.eksmo.ru/v2/ASE000000000877805/COVER/cover1.jpg" TargetMode="External"/><Relationship Id="rId141" Type="http://schemas.openxmlformats.org/officeDocument/2006/relationships/hyperlink" Target="http://cdn.eksmo.ru/v2/ASE000000000864420/COVER/cover1.jpg" TargetMode="External"/><Relationship Id="rId358" Type="http://schemas.openxmlformats.org/officeDocument/2006/relationships/hyperlink" Target="http://cdn.eksmo.ru/v2/ASE000000000893456/COVER/cover1.jpg" TargetMode="External"/><Relationship Id="rId379" Type="http://schemas.openxmlformats.org/officeDocument/2006/relationships/hyperlink" Target="http://cdn.eksmo.ru/v2/ASE000000000889794/COVER/cover1.jpg" TargetMode="External"/><Relationship Id="rId7" Type="http://schemas.openxmlformats.org/officeDocument/2006/relationships/hyperlink" Target="http://cdn.eksmo.ru/v2/ASE000000000883909/COVER/cover1.jpg" TargetMode="External"/><Relationship Id="rId162" Type="http://schemas.openxmlformats.org/officeDocument/2006/relationships/hyperlink" Target="http://cdn.eksmo.ru/v2/ASE000000000885872/COVER/cover1.jpg" TargetMode="External"/><Relationship Id="rId183" Type="http://schemas.openxmlformats.org/officeDocument/2006/relationships/hyperlink" Target="http://cdn.eksmo.ru/v2/ASE000000000891935/COVER/cover1.jpg" TargetMode="External"/><Relationship Id="rId218" Type="http://schemas.openxmlformats.org/officeDocument/2006/relationships/hyperlink" Target="http://cdn.eksmo.ru/v2/ASE000000000855893/COVER/cover1.jpg" TargetMode="External"/><Relationship Id="rId239" Type="http://schemas.openxmlformats.org/officeDocument/2006/relationships/hyperlink" Target="http://cdn.eksmo.ru/v2/ASE000000000896475/COVER/cover1.jpg" TargetMode="External"/><Relationship Id="rId390" Type="http://schemas.openxmlformats.org/officeDocument/2006/relationships/hyperlink" Target="http://cdn.eksmo.ru/v2/ASE000000000877765/COVER/cover1.jpg" TargetMode="External"/><Relationship Id="rId404" Type="http://schemas.openxmlformats.org/officeDocument/2006/relationships/hyperlink" Target="http://cdn.eksmo.ru/v2/ASE000000000839686/COVER/cover1.jpg" TargetMode="External"/><Relationship Id="rId425" Type="http://schemas.openxmlformats.org/officeDocument/2006/relationships/hyperlink" Target="http://cdn.eksmo.ru/v2/ASE000000000722654/COVER/cover1.jpg" TargetMode="External"/><Relationship Id="rId446" Type="http://schemas.openxmlformats.org/officeDocument/2006/relationships/hyperlink" Target="http://cdn.eksmo.ru/v2/ASE000000000897282/COVER/cover1.jpg" TargetMode="External"/><Relationship Id="rId467" Type="http://schemas.openxmlformats.org/officeDocument/2006/relationships/comments" Target="../comments1.xml"/><Relationship Id="rId250" Type="http://schemas.openxmlformats.org/officeDocument/2006/relationships/hyperlink" Target="http://cdn.eksmo.ru/v2/ASE000000000894465/COVER/cover1.jpg" TargetMode="External"/><Relationship Id="rId271" Type="http://schemas.openxmlformats.org/officeDocument/2006/relationships/hyperlink" Target="http://cdn.eksmo.ru/v2/ASE000000000836511/COVER/cover1.jpg" TargetMode="External"/><Relationship Id="rId292" Type="http://schemas.openxmlformats.org/officeDocument/2006/relationships/hyperlink" Target="http://cdn.eksmo.ru/v2/ASE000000000871726/COVER/cover1.jpg" TargetMode="External"/><Relationship Id="rId306" Type="http://schemas.openxmlformats.org/officeDocument/2006/relationships/hyperlink" Target="http://cdn.eksmo.ru/v2/ASE000000000850149/COVER/cover1.jpg" TargetMode="External"/><Relationship Id="rId24" Type="http://schemas.openxmlformats.org/officeDocument/2006/relationships/hyperlink" Target="http://cdn.eksmo.ru/v2/ASE000000000894664/COVER/cover1.jpg" TargetMode="External"/><Relationship Id="rId45" Type="http://schemas.openxmlformats.org/officeDocument/2006/relationships/hyperlink" Target="http://cdn.eksmo.ru/v2/ASE000000000882597/COVER/cover1.jpg" TargetMode="External"/><Relationship Id="rId66" Type="http://schemas.openxmlformats.org/officeDocument/2006/relationships/hyperlink" Target="http://cdn.eksmo.ru/v2/ASE000000000863732/COVER/cover1.jpg" TargetMode="External"/><Relationship Id="rId87" Type="http://schemas.openxmlformats.org/officeDocument/2006/relationships/hyperlink" Target="http://cdn.eksmo.ru/v2/ASE000000000885018/COVER/cover1.jpg" TargetMode="External"/><Relationship Id="rId110" Type="http://schemas.openxmlformats.org/officeDocument/2006/relationships/hyperlink" Target="http://cdn.eksmo.ru/v2/ASE000000000896478/COVER/cover1.jpg" TargetMode="External"/><Relationship Id="rId131" Type="http://schemas.openxmlformats.org/officeDocument/2006/relationships/hyperlink" Target="http://cdn.eksmo.ru/v2/ASE000000000889581/COVER/cover1.jpg" TargetMode="External"/><Relationship Id="rId327" Type="http://schemas.openxmlformats.org/officeDocument/2006/relationships/hyperlink" Target="http://cdn.eksmo.ru/v2/ASE000000000884867/COVER/cover1.jpg" TargetMode="External"/><Relationship Id="rId348" Type="http://schemas.openxmlformats.org/officeDocument/2006/relationships/hyperlink" Target="http://cdn.eksmo.ru/v2/ASE000000000701162/COVER/cover1.jpg" TargetMode="External"/><Relationship Id="rId369" Type="http://schemas.openxmlformats.org/officeDocument/2006/relationships/hyperlink" Target="http://cdn.eksmo.ru/v2/ASE000000000895216/COVER/cover1.jpg" TargetMode="External"/><Relationship Id="rId152" Type="http://schemas.openxmlformats.org/officeDocument/2006/relationships/hyperlink" Target="http://cdn.eksmo.ru/v2/ASE000000000834261/COVER/cover1.jpg" TargetMode="External"/><Relationship Id="rId173" Type="http://schemas.openxmlformats.org/officeDocument/2006/relationships/hyperlink" Target="http://cdn.eksmo.ru/v2/ASE000000000858642/COVER/cover1.jpg" TargetMode="External"/><Relationship Id="rId194" Type="http://schemas.openxmlformats.org/officeDocument/2006/relationships/hyperlink" Target="http://cdn.eksmo.ru/v2/ASE000000000876878/COVER/cover1.jpg" TargetMode="External"/><Relationship Id="rId208" Type="http://schemas.openxmlformats.org/officeDocument/2006/relationships/hyperlink" Target="http://cdn.eksmo.ru/v2/ASE000000000850826/COVER/cover1.jpg" TargetMode="External"/><Relationship Id="rId229" Type="http://schemas.openxmlformats.org/officeDocument/2006/relationships/hyperlink" Target="http://cdn.eksmo.ru/v2/ASE000000000896804/COVER/cover1.jpg" TargetMode="External"/><Relationship Id="rId380" Type="http://schemas.openxmlformats.org/officeDocument/2006/relationships/hyperlink" Target="http://cdn.eksmo.ru/v2/ASE000000000890083/COVER/cover1.jpg" TargetMode="External"/><Relationship Id="rId415" Type="http://schemas.openxmlformats.org/officeDocument/2006/relationships/hyperlink" Target="http://cdn.eksmo.ru/v2/ASE000000000893822/COVER/cover1.jpg" TargetMode="External"/><Relationship Id="rId436" Type="http://schemas.openxmlformats.org/officeDocument/2006/relationships/hyperlink" Target="http://cdn.eksmo.ru/v2/ASE000000000880941/COVER/cover1.jpg" TargetMode="External"/><Relationship Id="rId457" Type="http://schemas.openxmlformats.org/officeDocument/2006/relationships/hyperlink" Target="http://cdn.eksmo.ru/v2/ASE000000000878922/COVER/cover1.jpg" TargetMode="External"/><Relationship Id="rId240" Type="http://schemas.openxmlformats.org/officeDocument/2006/relationships/hyperlink" Target="http://cdn.eksmo.ru/v2/ASE000000000881435/COVER/cover1.jpg" TargetMode="External"/><Relationship Id="rId261" Type="http://schemas.openxmlformats.org/officeDocument/2006/relationships/hyperlink" Target="http://cdn.eksmo.ru/v2/ASE000000000892747/COVER/cover1.jpg" TargetMode="External"/><Relationship Id="rId14" Type="http://schemas.openxmlformats.org/officeDocument/2006/relationships/hyperlink" Target="http://cdn.eksmo.ru/v2/ASE000000000893069/COVER/cover1.jpg" TargetMode="External"/><Relationship Id="rId35" Type="http://schemas.openxmlformats.org/officeDocument/2006/relationships/hyperlink" Target="http://cdn.eksmo.ru/v2/ASE000000000897355/COVER/cover1.jpg" TargetMode="External"/><Relationship Id="rId56" Type="http://schemas.openxmlformats.org/officeDocument/2006/relationships/hyperlink" Target="http://cdn.eksmo.ru/v2/ASE000000000840799/COVER/cover1.jpg" TargetMode="External"/><Relationship Id="rId77" Type="http://schemas.openxmlformats.org/officeDocument/2006/relationships/hyperlink" Target="http://cdn.eksmo.ru/v2/ASE000000000847740/COVER/cover1.jpg" TargetMode="External"/><Relationship Id="rId100" Type="http://schemas.openxmlformats.org/officeDocument/2006/relationships/hyperlink" Target="http://cdn.eksmo.ru/v2/ASE000000000892918/COVER/cover1.jpg" TargetMode="External"/><Relationship Id="rId282" Type="http://schemas.openxmlformats.org/officeDocument/2006/relationships/hyperlink" Target="http://cdn.eksmo.ru/v2/ASE000000000862856/COVER/cover1.jpg" TargetMode="External"/><Relationship Id="rId317" Type="http://schemas.openxmlformats.org/officeDocument/2006/relationships/hyperlink" Target="http://cdn.eksmo.ru/v2/ASE000000000889846/COVER/cover1.jpg" TargetMode="External"/><Relationship Id="rId338" Type="http://schemas.openxmlformats.org/officeDocument/2006/relationships/hyperlink" Target="http://cdn.eksmo.ru/v2/ASE000000000854317/COVER/cover1.jpg" TargetMode="External"/><Relationship Id="rId359" Type="http://schemas.openxmlformats.org/officeDocument/2006/relationships/hyperlink" Target="http://cdn.eksmo.ru/v2/ASE000000000883239/COVER/cover1.jpg" TargetMode="External"/><Relationship Id="rId8" Type="http://schemas.openxmlformats.org/officeDocument/2006/relationships/hyperlink" Target="http://cdn.eksmo.ru/v2/ASE000000000895519/COVER/cover1.jpg" TargetMode="External"/><Relationship Id="rId98" Type="http://schemas.openxmlformats.org/officeDocument/2006/relationships/hyperlink" Target="http://cdn.eksmo.ru/v2/ASE000000000844592/COVER/cover1.jpg" TargetMode="External"/><Relationship Id="rId121" Type="http://schemas.openxmlformats.org/officeDocument/2006/relationships/hyperlink" Target="http://cdn.eksmo.ru/v2/ASE000000000877816/COVER/cover1.jpg" TargetMode="External"/><Relationship Id="rId142" Type="http://schemas.openxmlformats.org/officeDocument/2006/relationships/hyperlink" Target="http://cdn.eksmo.ru/v2/ASE000000000835657/COVER/cover1.jpg" TargetMode="External"/><Relationship Id="rId163" Type="http://schemas.openxmlformats.org/officeDocument/2006/relationships/hyperlink" Target="http://cdn.eksmo.ru/v2/ASE000000000717551/COVER/cover1.jpg" TargetMode="External"/><Relationship Id="rId184" Type="http://schemas.openxmlformats.org/officeDocument/2006/relationships/hyperlink" Target="http://cdn.eksmo.ru/v2/ASE000000000886715/COVER/cover1.jpg" TargetMode="External"/><Relationship Id="rId219" Type="http://schemas.openxmlformats.org/officeDocument/2006/relationships/hyperlink" Target="http://cdn.eksmo.ru/v2/ASE000000000871796/COVER/cover1.jpg" TargetMode="External"/><Relationship Id="rId370" Type="http://schemas.openxmlformats.org/officeDocument/2006/relationships/hyperlink" Target="http://cdn.eksmo.ru/v2/ASE000000000893051/COVER/cover1.jpg" TargetMode="External"/><Relationship Id="rId391" Type="http://schemas.openxmlformats.org/officeDocument/2006/relationships/hyperlink" Target="http://cdn.eksmo.ru/v2/ASE000000000869557/COVER/cover1.jpg" TargetMode="External"/><Relationship Id="rId405" Type="http://schemas.openxmlformats.org/officeDocument/2006/relationships/hyperlink" Target="http://cdn.eksmo.ru/v2/ASE000000000861119/COVER/cover1.jpg" TargetMode="External"/><Relationship Id="rId426" Type="http://schemas.openxmlformats.org/officeDocument/2006/relationships/hyperlink" Target="http://cdn.eksmo.ru/v2/ASE000000000895097/COVER/cover1.jpg" TargetMode="External"/><Relationship Id="rId447" Type="http://schemas.openxmlformats.org/officeDocument/2006/relationships/hyperlink" Target="http://cdn.eksmo.ru/v2/ASE000000000892000/COVER/cover1.jpg" TargetMode="External"/><Relationship Id="rId230" Type="http://schemas.openxmlformats.org/officeDocument/2006/relationships/hyperlink" Target="http://cdn.eksmo.ru/v2/ASE000000000887919/COVER/cover1.jpg" TargetMode="External"/><Relationship Id="rId251" Type="http://schemas.openxmlformats.org/officeDocument/2006/relationships/hyperlink" Target="http://cdn.eksmo.ru/v2/ASE000000000864208/COVER/cover1.jpg" TargetMode="External"/><Relationship Id="rId25" Type="http://schemas.openxmlformats.org/officeDocument/2006/relationships/hyperlink" Target="http://cdn.eksmo.ru/v2/ASE000000000889574/COVER/cover1.jpg" TargetMode="External"/><Relationship Id="rId46" Type="http://schemas.openxmlformats.org/officeDocument/2006/relationships/hyperlink" Target="http://cdn.eksmo.ru/v2/ASE000000000895545/COVER/cover1.jpg" TargetMode="External"/><Relationship Id="rId67" Type="http://schemas.openxmlformats.org/officeDocument/2006/relationships/hyperlink" Target="http://cdn.eksmo.ru/v2/ASE000000000826014/COVER/cover1.jpg" TargetMode="External"/><Relationship Id="rId272" Type="http://schemas.openxmlformats.org/officeDocument/2006/relationships/hyperlink" Target="http://cdn.eksmo.ru/v2/ASE000000000879647/COVER/cover1.jpg" TargetMode="External"/><Relationship Id="rId293" Type="http://schemas.openxmlformats.org/officeDocument/2006/relationships/hyperlink" Target="http://cdn.eksmo.ru/v2/ASE000000000895649/COVER/cover1.jpg" TargetMode="External"/><Relationship Id="rId307" Type="http://schemas.openxmlformats.org/officeDocument/2006/relationships/hyperlink" Target="http://cdn.eksmo.ru/v2/ASE000000000874065/COVER/cover1.jpg" TargetMode="External"/><Relationship Id="rId328" Type="http://schemas.openxmlformats.org/officeDocument/2006/relationships/hyperlink" Target="http://cdn.eksmo.ru/v2/ASE000000000712455/COVER/cover1.jpg" TargetMode="External"/><Relationship Id="rId349" Type="http://schemas.openxmlformats.org/officeDocument/2006/relationships/hyperlink" Target="http://cdn.eksmo.ru/v2/ASE000000000871080/COVER/cover1.jpg" TargetMode="External"/><Relationship Id="rId88" Type="http://schemas.openxmlformats.org/officeDocument/2006/relationships/hyperlink" Target="http://cdn.eksmo.ru/v2/ASE000000000879131/COVER/cover1.jpg" TargetMode="External"/><Relationship Id="rId111" Type="http://schemas.openxmlformats.org/officeDocument/2006/relationships/hyperlink" Target="http://cdn.eksmo.ru/v2/ASE000000000862141/COVER/cover1.jpg" TargetMode="External"/><Relationship Id="rId132" Type="http://schemas.openxmlformats.org/officeDocument/2006/relationships/hyperlink" Target="http://cdn.eksmo.ru/v2/ASE000000000897882/COVER/cover1.jpg" TargetMode="External"/><Relationship Id="rId153" Type="http://schemas.openxmlformats.org/officeDocument/2006/relationships/hyperlink" Target="http://cdn.eksmo.ru/v2/ASE000000000889293/COVER/cover1.jpg" TargetMode="External"/><Relationship Id="rId174" Type="http://schemas.openxmlformats.org/officeDocument/2006/relationships/hyperlink" Target="http://cdn.eksmo.ru/v2/ASE000000000885400/COVER/cover1.jpg" TargetMode="External"/><Relationship Id="rId195" Type="http://schemas.openxmlformats.org/officeDocument/2006/relationships/hyperlink" Target="http://cdn.eksmo.ru/v2/ASE000000000859056/COVER/cover1.jpg" TargetMode="External"/><Relationship Id="rId209" Type="http://schemas.openxmlformats.org/officeDocument/2006/relationships/hyperlink" Target="http://cdn.eksmo.ru/v2/ASE000000000848481/COVER/cover1.jpg" TargetMode="External"/><Relationship Id="rId360" Type="http://schemas.openxmlformats.org/officeDocument/2006/relationships/hyperlink" Target="http://cdn.eksmo.ru/v2/ASE000000000885972/COVER/cover1.jpg" TargetMode="External"/><Relationship Id="rId381" Type="http://schemas.openxmlformats.org/officeDocument/2006/relationships/hyperlink" Target="http://cdn.eksmo.ru/v2/ASE000000000853206/COVER/cover1.jpg" TargetMode="External"/><Relationship Id="rId416" Type="http://schemas.openxmlformats.org/officeDocument/2006/relationships/hyperlink" Target="http://cdn.eksmo.ru/v2/ASE000000000896710/COVER/cover1.jpg" TargetMode="External"/><Relationship Id="rId220" Type="http://schemas.openxmlformats.org/officeDocument/2006/relationships/hyperlink" Target="http://cdn.eksmo.ru/v2/ASE000000000850779/COVER/cover1.jpg" TargetMode="External"/><Relationship Id="rId241" Type="http://schemas.openxmlformats.org/officeDocument/2006/relationships/hyperlink" Target="http://cdn.eksmo.ru/v2/ASE000000000870355/COVER/cover1.jpg" TargetMode="External"/><Relationship Id="rId437" Type="http://schemas.openxmlformats.org/officeDocument/2006/relationships/hyperlink" Target="http://cdn.eksmo.ru/v2/ASE000000000894029/COVER/cover1.jpg" TargetMode="External"/><Relationship Id="rId458" Type="http://schemas.openxmlformats.org/officeDocument/2006/relationships/hyperlink" Target="http://cdn.eksmo.ru/v2/ASE000000000896101/COVER/cover1.jpg" TargetMode="External"/><Relationship Id="rId15" Type="http://schemas.openxmlformats.org/officeDocument/2006/relationships/hyperlink" Target="http://cdn.eksmo.ru/v2/ASE000000000887532/COVER/cover1.jpg" TargetMode="External"/><Relationship Id="rId36" Type="http://schemas.openxmlformats.org/officeDocument/2006/relationships/hyperlink" Target="http://cdn.eksmo.ru/v2/ASE000000000886839/COVER/cover1.jpg" TargetMode="External"/><Relationship Id="rId57" Type="http://schemas.openxmlformats.org/officeDocument/2006/relationships/hyperlink" Target="http://cdn.eksmo.ru/v2/ASE000000000882969/COVER/cover1.jpg" TargetMode="External"/><Relationship Id="rId262" Type="http://schemas.openxmlformats.org/officeDocument/2006/relationships/hyperlink" Target="http://cdn.eksmo.ru/v2/ASE000000000849379/COVER/cover1.jpg" TargetMode="External"/><Relationship Id="rId283" Type="http://schemas.openxmlformats.org/officeDocument/2006/relationships/hyperlink" Target="http://cdn.eksmo.ru/v2/ASE000000000892108/COVER/cover1.jpg" TargetMode="External"/><Relationship Id="rId318" Type="http://schemas.openxmlformats.org/officeDocument/2006/relationships/hyperlink" Target="http://cdn.eksmo.ru/v2/ASE000000000895772/COVER/cover1.jpg" TargetMode="External"/><Relationship Id="rId339" Type="http://schemas.openxmlformats.org/officeDocument/2006/relationships/hyperlink" Target="http://cdn.eksmo.ru/v2/ASE000000000896568/COVER/cover1.jpg" TargetMode="External"/><Relationship Id="rId78" Type="http://schemas.openxmlformats.org/officeDocument/2006/relationships/hyperlink" Target="http://cdn.eksmo.ru/v2/ASE000000000830625/COVER/cover1.jpg" TargetMode="External"/><Relationship Id="rId99" Type="http://schemas.openxmlformats.org/officeDocument/2006/relationships/hyperlink" Target="http://cdn.eksmo.ru/v2/ASE000000000717653/COVER/cover1.jpg" TargetMode="External"/><Relationship Id="rId101" Type="http://schemas.openxmlformats.org/officeDocument/2006/relationships/hyperlink" Target="http://cdn.eksmo.ru/v2/ASE000000000885786/COVER/cover1.jpg" TargetMode="External"/><Relationship Id="rId122" Type="http://schemas.openxmlformats.org/officeDocument/2006/relationships/hyperlink" Target="http://cdn.eksmo.ru/v2/ASE000000000848360/COVER/cover1.jpg" TargetMode="External"/><Relationship Id="rId143" Type="http://schemas.openxmlformats.org/officeDocument/2006/relationships/hyperlink" Target="http://cdn.eksmo.ru/v2/ASE000000000873425/COVER/cover1.jpg" TargetMode="External"/><Relationship Id="rId164" Type="http://schemas.openxmlformats.org/officeDocument/2006/relationships/hyperlink" Target="http://cdn.eksmo.ru/v2/ASE000000000896227/COVER/cover1.jpg" TargetMode="External"/><Relationship Id="rId185" Type="http://schemas.openxmlformats.org/officeDocument/2006/relationships/hyperlink" Target="http://cdn.eksmo.ru/v2/ASE000000000881211/COVER/cover1.jpg" TargetMode="External"/><Relationship Id="rId350" Type="http://schemas.openxmlformats.org/officeDocument/2006/relationships/hyperlink" Target="http://cdn.eksmo.ru/v2/ASE000000000892051/COVER/cover1.jpg" TargetMode="External"/><Relationship Id="rId371" Type="http://schemas.openxmlformats.org/officeDocument/2006/relationships/hyperlink" Target="http://cdn.eksmo.ru/v2/ASE000000000863492/COVER/cover1.jpg" TargetMode="External"/><Relationship Id="rId406" Type="http://schemas.openxmlformats.org/officeDocument/2006/relationships/hyperlink" Target="http://cdn.eksmo.ru/v2/ASE000000000844112/COVER/cover1.jpg" TargetMode="External"/><Relationship Id="rId9" Type="http://schemas.openxmlformats.org/officeDocument/2006/relationships/hyperlink" Target="http://cdn.eksmo.ru/v2/ASE000000000897147/COVER/cover1.jpg" TargetMode="External"/><Relationship Id="rId210" Type="http://schemas.openxmlformats.org/officeDocument/2006/relationships/hyperlink" Target="http://cdn.eksmo.ru/v2/ASE000000000881181/COVER/cover1.jpg" TargetMode="External"/><Relationship Id="rId392" Type="http://schemas.openxmlformats.org/officeDocument/2006/relationships/hyperlink" Target="http://cdn.eksmo.ru/v2/ASE000000000867929/COVER/cover1.jpg" TargetMode="External"/><Relationship Id="rId427" Type="http://schemas.openxmlformats.org/officeDocument/2006/relationships/hyperlink" Target="http://cdn.eksmo.ru/v2/ASE000000000849881/COVER/cover1.jpg" TargetMode="External"/><Relationship Id="rId448" Type="http://schemas.openxmlformats.org/officeDocument/2006/relationships/hyperlink" Target="http://cdn.eksmo.ru/v2/ASE000000000868622/COVER/cover1.jpg" TargetMode="External"/><Relationship Id="rId26" Type="http://schemas.openxmlformats.org/officeDocument/2006/relationships/hyperlink" Target="http://cdn.eksmo.ru/v2/ASE000000000894137/COVER/cover1.jpg" TargetMode="External"/><Relationship Id="rId231" Type="http://schemas.openxmlformats.org/officeDocument/2006/relationships/hyperlink" Target="http://cdn.eksmo.ru/v2/ASE000000000880152/COVER/cover1.jpg" TargetMode="External"/><Relationship Id="rId252" Type="http://schemas.openxmlformats.org/officeDocument/2006/relationships/hyperlink" Target="http://cdn.eksmo.ru/v2/ASE000000000890497/COVER/cover1.jpg" TargetMode="External"/><Relationship Id="rId273" Type="http://schemas.openxmlformats.org/officeDocument/2006/relationships/hyperlink" Target="http://cdn.eksmo.ru/v2/ASE000000000892887/COVER/cover1.jpg" TargetMode="External"/><Relationship Id="rId294" Type="http://schemas.openxmlformats.org/officeDocument/2006/relationships/hyperlink" Target="http://cdn.eksmo.ru/v2/ASE000000000864763/COVER/cover1.jpg" TargetMode="External"/><Relationship Id="rId308" Type="http://schemas.openxmlformats.org/officeDocument/2006/relationships/hyperlink" Target="http://cdn.eksmo.ru/v2/ASE000000000872525/COVER/cover1.jpg" TargetMode="External"/><Relationship Id="rId329" Type="http://schemas.openxmlformats.org/officeDocument/2006/relationships/hyperlink" Target="http://cdn.eksmo.ru/v2/ASE000000000890133/COVER/cover1.jpg" TargetMode="External"/><Relationship Id="rId47" Type="http://schemas.openxmlformats.org/officeDocument/2006/relationships/hyperlink" Target="http://cdn.eksmo.ru/v2/ASE000000000896077/COVER/cover1.jpg" TargetMode="External"/><Relationship Id="rId68" Type="http://schemas.openxmlformats.org/officeDocument/2006/relationships/hyperlink" Target="http://cdn.eksmo.ru/v2/ASE000000000861662/COVER/cover1.jpg" TargetMode="External"/><Relationship Id="rId89" Type="http://schemas.openxmlformats.org/officeDocument/2006/relationships/hyperlink" Target="http://cdn.eksmo.ru/v2/ASE000000000879286/COVER/cover1.jpg" TargetMode="External"/><Relationship Id="rId112" Type="http://schemas.openxmlformats.org/officeDocument/2006/relationships/hyperlink" Target="http://cdn.eksmo.ru/v2/ASE000000000858714/COVER/cover1.jpg" TargetMode="External"/><Relationship Id="rId133" Type="http://schemas.openxmlformats.org/officeDocument/2006/relationships/hyperlink" Target="http://cdn.eksmo.ru/v2/ASE000000000720802/COVER/cover1.jpg" TargetMode="External"/><Relationship Id="rId154" Type="http://schemas.openxmlformats.org/officeDocument/2006/relationships/hyperlink" Target="http://cdn.eksmo.ru/v2/ASE000000000866225/COVER/cover1.jpg" TargetMode="External"/><Relationship Id="rId175" Type="http://schemas.openxmlformats.org/officeDocument/2006/relationships/hyperlink" Target="http://cdn.eksmo.ru/v2/ASE000000000860862/COVER/cover1.jpg" TargetMode="External"/><Relationship Id="rId340" Type="http://schemas.openxmlformats.org/officeDocument/2006/relationships/hyperlink" Target="http://cdn.eksmo.ru/v2/ASE000000000884440/COVER/cover1.jpg" TargetMode="External"/><Relationship Id="rId361" Type="http://schemas.openxmlformats.org/officeDocument/2006/relationships/hyperlink" Target="http://cdn.eksmo.ru/v2/ASE000000000893266/COVER/cover1.jpg" TargetMode="External"/><Relationship Id="rId196" Type="http://schemas.openxmlformats.org/officeDocument/2006/relationships/hyperlink" Target="http://cdn.eksmo.ru/v2/ASE000000000867925/COVER/cover1.jpg" TargetMode="External"/><Relationship Id="rId200" Type="http://schemas.openxmlformats.org/officeDocument/2006/relationships/hyperlink" Target="http://cdn.eksmo.ru/v2/ASE000000000896712/COVER/cover1.jpg" TargetMode="External"/><Relationship Id="rId382" Type="http://schemas.openxmlformats.org/officeDocument/2006/relationships/hyperlink" Target="http://cdn.eksmo.ru/v2/ASE000000000894402/COVER/cover1.jpg" TargetMode="External"/><Relationship Id="rId417" Type="http://schemas.openxmlformats.org/officeDocument/2006/relationships/hyperlink" Target="http://cdn.eksmo.ru/v2/ASE000000000888776/COVER/cover1.jpg" TargetMode="External"/><Relationship Id="rId438" Type="http://schemas.openxmlformats.org/officeDocument/2006/relationships/hyperlink" Target="http://cdn.eksmo.ru/v2/ASE000000000896393/COVER/cover1.jpg" TargetMode="External"/><Relationship Id="rId459" Type="http://schemas.openxmlformats.org/officeDocument/2006/relationships/hyperlink" Target="http://cdn.eksmo.ru/v2/ASE000000000865555/COVER/cover1.jpg" TargetMode="External"/><Relationship Id="rId16" Type="http://schemas.openxmlformats.org/officeDocument/2006/relationships/hyperlink" Target="http://cdn.eksmo.ru/v2/ASE000000000866023/COVER/cover1.jpg" TargetMode="External"/><Relationship Id="rId221" Type="http://schemas.openxmlformats.org/officeDocument/2006/relationships/hyperlink" Target="http://cdn.eksmo.ru/v2/ASE000000000885641/COVER/cover1.jpg" TargetMode="External"/><Relationship Id="rId242" Type="http://schemas.openxmlformats.org/officeDocument/2006/relationships/hyperlink" Target="http://cdn.eksmo.ru/v2/ASE000000000858918/COVER/cover1.jpg" TargetMode="External"/><Relationship Id="rId263" Type="http://schemas.openxmlformats.org/officeDocument/2006/relationships/hyperlink" Target="http://cdn.eksmo.ru/v2/ASE000000000864059/COVER/cover1.jpg" TargetMode="External"/><Relationship Id="rId284" Type="http://schemas.openxmlformats.org/officeDocument/2006/relationships/hyperlink" Target="http://cdn.eksmo.ru/v2/ASE000000000865183/COVER/cover1.jpg" TargetMode="External"/><Relationship Id="rId319" Type="http://schemas.openxmlformats.org/officeDocument/2006/relationships/hyperlink" Target="http://cdn.eksmo.ru/v2/ASE000000000847376/COVER/cover1.jpg" TargetMode="External"/><Relationship Id="rId37" Type="http://schemas.openxmlformats.org/officeDocument/2006/relationships/hyperlink" Target="http://cdn.eksmo.ru/v2/ASE000000000866484/COVER/cover1.jpg" TargetMode="External"/><Relationship Id="rId58" Type="http://schemas.openxmlformats.org/officeDocument/2006/relationships/hyperlink" Target="http://cdn.eksmo.ru/v2/ASE000000000846350/COVER/cover1.jpg" TargetMode="External"/><Relationship Id="rId79" Type="http://schemas.openxmlformats.org/officeDocument/2006/relationships/hyperlink" Target="http://cdn.eksmo.ru/v2/ASE000000000828017/COVER/cover1.jpg" TargetMode="External"/><Relationship Id="rId102" Type="http://schemas.openxmlformats.org/officeDocument/2006/relationships/hyperlink" Target="http://cdn.eksmo.ru/v2/ASE000000000888979/COVER/cover1.jpg" TargetMode="External"/><Relationship Id="rId123" Type="http://schemas.openxmlformats.org/officeDocument/2006/relationships/hyperlink" Target="http://cdn.eksmo.ru/v2/ASE000000000876160/COVER/cover1.jpg" TargetMode="External"/><Relationship Id="rId144" Type="http://schemas.openxmlformats.org/officeDocument/2006/relationships/hyperlink" Target="http://cdn.eksmo.ru/v2/ASE000000000855440/COVER/cover1.jpg" TargetMode="External"/><Relationship Id="rId330" Type="http://schemas.openxmlformats.org/officeDocument/2006/relationships/hyperlink" Target="http://cdn.eksmo.ru/v2/ASE000000000892961/COVER/cover1.jpg" TargetMode="External"/><Relationship Id="rId90" Type="http://schemas.openxmlformats.org/officeDocument/2006/relationships/hyperlink" Target="http://cdn.eksmo.ru/v2/ASE000000000896667/COVER/cover1.jpg" TargetMode="External"/><Relationship Id="rId165" Type="http://schemas.openxmlformats.org/officeDocument/2006/relationships/hyperlink" Target="http://cdn.eksmo.ru/v2/ASE000000000896230/COVER/cover1.jpg" TargetMode="External"/><Relationship Id="rId186" Type="http://schemas.openxmlformats.org/officeDocument/2006/relationships/hyperlink" Target="http://cdn.eksmo.ru/v2/ASE000000000897548/COVER/cover1.jpg" TargetMode="External"/><Relationship Id="rId351" Type="http://schemas.openxmlformats.org/officeDocument/2006/relationships/hyperlink" Target="http://cdn.eksmo.ru/v2/AST000000000085418/COVER/cover1.jpg" TargetMode="External"/><Relationship Id="rId372" Type="http://schemas.openxmlformats.org/officeDocument/2006/relationships/hyperlink" Target="http://cdn.eksmo.ru/v2/ASE000000000883210/COVER/cover1.jpg" TargetMode="External"/><Relationship Id="rId393" Type="http://schemas.openxmlformats.org/officeDocument/2006/relationships/hyperlink" Target="http://cdn.eksmo.ru/v2/AST000000000152696/COVER/cover1.jpg" TargetMode="External"/><Relationship Id="rId407" Type="http://schemas.openxmlformats.org/officeDocument/2006/relationships/hyperlink" Target="http://cdn.eksmo.ru/v2/ASE000000000876422/COVER/cover1.jpg" TargetMode="External"/><Relationship Id="rId428" Type="http://schemas.openxmlformats.org/officeDocument/2006/relationships/hyperlink" Target="http://cdn.eksmo.ru/v2/ASE000000000887374/COVER/cover1.jpg" TargetMode="External"/><Relationship Id="rId449" Type="http://schemas.openxmlformats.org/officeDocument/2006/relationships/hyperlink" Target="http://cdn.eksmo.ru/v2/ASE000000000887678/COVER/cover1.jpg" TargetMode="External"/><Relationship Id="rId211" Type="http://schemas.openxmlformats.org/officeDocument/2006/relationships/hyperlink" Target="http://cdn.eksmo.ru/v2/ASE000000000888154/COVER/cover1.jpg" TargetMode="External"/><Relationship Id="rId232" Type="http://schemas.openxmlformats.org/officeDocument/2006/relationships/hyperlink" Target="http://cdn.eksmo.ru/v2/ASE000000000858901/COVER/cover1.jpg" TargetMode="External"/><Relationship Id="rId253" Type="http://schemas.openxmlformats.org/officeDocument/2006/relationships/hyperlink" Target="http://cdn.eksmo.ru/v2/ASE000000000864080/COVER/cover1.jpg" TargetMode="External"/><Relationship Id="rId274" Type="http://schemas.openxmlformats.org/officeDocument/2006/relationships/hyperlink" Target="http://cdn.eksmo.ru/v2/ASE000000000859233/COVER/cover1.jpg" TargetMode="External"/><Relationship Id="rId295" Type="http://schemas.openxmlformats.org/officeDocument/2006/relationships/hyperlink" Target="http://cdn.eksmo.ru/v2/ASE000000000858966/COVER/cover1.jpg" TargetMode="External"/><Relationship Id="rId309" Type="http://schemas.openxmlformats.org/officeDocument/2006/relationships/hyperlink" Target="http://cdn.eksmo.ru/v2/ASE000000000871679/COVER/cover1.jpg" TargetMode="External"/><Relationship Id="rId460" Type="http://schemas.openxmlformats.org/officeDocument/2006/relationships/hyperlink" Target="http://cdn.eksmo.ru/v2/ASE000000000896240/COVER/cover1.jpg" TargetMode="External"/><Relationship Id="rId27" Type="http://schemas.openxmlformats.org/officeDocument/2006/relationships/hyperlink" Target="http://cdn.eksmo.ru/v2/ASE000000000869796/COVER/cover1.jpg" TargetMode="External"/><Relationship Id="rId48" Type="http://schemas.openxmlformats.org/officeDocument/2006/relationships/hyperlink" Target="http://cdn.eksmo.ru/v2/ASE000000000897851/COVER/cover1.jpg" TargetMode="External"/><Relationship Id="rId69" Type="http://schemas.openxmlformats.org/officeDocument/2006/relationships/hyperlink" Target="http://cdn.eksmo.ru/v2/ASE000000000896280/COVER/cover1.jpg" TargetMode="External"/><Relationship Id="rId113" Type="http://schemas.openxmlformats.org/officeDocument/2006/relationships/hyperlink" Target="http://cdn.eksmo.ru/v2/ASE000000000842262/COVER/cover1.jpg" TargetMode="External"/><Relationship Id="rId134" Type="http://schemas.openxmlformats.org/officeDocument/2006/relationships/hyperlink" Target="http://cdn.eksmo.ru/v2/ASE000000000868675/COVER/cover1.jpg" TargetMode="External"/><Relationship Id="rId320" Type="http://schemas.openxmlformats.org/officeDocument/2006/relationships/hyperlink" Target="http://cdn.eksmo.ru/v2/ASE000000000845070/COVER/cover1.jpg" TargetMode="External"/><Relationship Id="rId80" Type="http://schemas.openxmlformats.org/officeDocument/2006/relationships/hyperlink" Target="http://cdn.eksmo.ru/v2/ASE000000000828928/COVER/cover1.jpg" TargetMode="External"/><Relationship Id="rId155" Type="http://schemas.openxmlformats.org/officeDocument/2006/relationships/hyperlink" Target="http://cdn.eksmo.ru/v2/ASE000000000865331/COVER/cover1.jpg" TargetMode="External"/><Relationship Id="rId176" Type="http://schemas.openxmlformats.org/officeDocument/2006/relationships/hyperlink" Target="http://cdn.eksmo.ru/v2/ASE000000000895219/COVER/cover1.jpg" TargetMode="External"/><Relationship Id="rId197" Type="http://schemas.openxmlformats.org/officeDocument/2006/relationships/hyperlink" Target="http://cdn.eksmo.ru/v2/ASE000000000848736/COVER/cover1.jpg" TargetMode="External"/><Relationship Id="rId341" Type="http://schemas.openxmlformats.org/officeDocument/2006/relationships/hyperlink" Target="http://cdn.eksmo.ru/v2/ASE000000000898380/COVER/cover1.jpg" TargetMode="External"/><Relationship Id="rId362" Type="http://schemas.openxmlformats.org/officeDocument/2006/relationships/hyperlink" Target="http://cdn.eksmo.ru/v2/ASE000000000600063/COVER/cover1.jpg" TargetMode="External"/><Relationship Id="rId383" Type="http://schemas.openxmlformats.org/officeDocument/2006/relationships/hyperlink" Target="http://cdn.eksmo.ru/v2/ASE000000000896031/COVER/cover1.jpg" TargetMode="External"/><Relationship Id="rId418" Type="http://schemas.openxmlformats.org/officeDocument/2006/relationships/hyperlink" Target="http://cdn.eksmo.ru/v2/ASE000000000866500/COVER/cover1.jpg" TargetMode="External"/><Relationship Id="rId439" Type="http://schemas.openxmlformats.org/officeDocument/2006/relationships/hyperlink" Target="http://cdn.eksmo.ru/v2/ASE000000000886650/COVER/cover1.jpg" TargetMode="External"/><Relationship Id="rId201" Type="http://schemas.openxmlformats.org/officeDocument/2006/relationships/hyperlink" Target="http://cdn.eksmo.ru/v2/ASE000000000891757/COVER/cover1.jpg" TargetMode="External"/><Relationship Id="rId222" Type="http://schemas.openxmlformats.org/officeDocument/2006/relationships/hyperlink" Target="http://cdn.eksmo.ru/v2/ASE000000000893701/COVER/cover1.jpg" TargetMode="External"/><Relationship Id="rId243" Type="http://schemas.openxmlformats.org/officeDocument/2006/relationships/hyperlink" Target="http://cdn.eksmo.ru/v2/ASE000000000848846/COVER/cover1.jpg" TargetMode="External"/><Relationship Id="rId264" Type="http://schemas.openxmlformats.org/officeDocument/2006/relationships/hyperlink" Target="http://cdn.eksmo.ru/v2/ASE000000000870225/COVER/cover1.jpg" TargetMode="External"/><Relationship Id="rId285" Type="http://schemas.openxmlformats.org/officeDocument/2006/relationships/hyperlink" Target="http://cdn.eksmo.ru/v2/ASE000000000871186/COVER/cover1.jpg" TargetMode="External"/><Relationship Id="rId450" Type="http://schemas.openxmlformats.org/officeDocument/2006/relationships/hyperlink" Target="http://cdn.eksmo.ru/v2/ASE000000000890075/COVER/cover1.jpg" TargetMode="External"/><Relationship Id="rId17" Type="http://schemas.openxmlformats.org/officeDocument/2006/relationships/hyperlink" Target="http://cdn.eksmo.ru/v2/ASE000000000870970/COVER/cover1.jpg" TargetMode="External"/><Relationship Id="rId38" Type="http://schemas.openxmlformats.org/officeDocument/2006/relationships/hyperlink" Target="http://cdn.eksmo.ru/v2/ASE000000000880849/COVER/cover1.jpg" TargetMode="External"/><Relationship Id="rId59" Type="http://schemas.openxmlformats.org/officeDocument/2006/relationships/hyperlink" Target="http://cdn.eksmo.ru/v2/ASE000000000886955/COVER/cover1.jpg" TargetMode="External"/><Relationship Id="rId103" Type="http://schemas.openxmlformats.org/officeDocument/2006/relationships/hyperlink" Target="http://cdn.eksmo.ru/v2/ASE000000000883691/COVER/cover1.jpg" TargetMode="External"/><Relationship Id="rId124" Type="http://schemas.openxmlformats.org/officeDocument/2006/relationships/hyperlink" Target="http://cdn.eksmo.ru/v2/ASE000000000875589/COVER/cover1.jpg" TargetMode="External"/><Relationship Id="rId310" Type="http://schemas.openxmlformats.org/officeDocument/2006/relationships/hyperlink" Target="http://cdn.eksmo.ru/v2/ASE000000000887653/COVER/cover1.jpg" TargetMode="External"/><Relationship Id="rId70" Type="http://schemas.openxmlformats.org/officeDocument/2006/relationships/hyperlink" Target="http://cdn.eksmo.ru/v2/ASE000000000891845/COVER/cover1.jpg" TargetMode="External"/><Relationship Id="rId91" Type="http://schemas.openxmlformats.org/officeDocument/2006/relationships/hyperlink" Target="http://cdn.eksmo.ru/v2/ASE000000000863037/COVER/cover1.jpg" TargetMode="External"/><Relationship Id="rId145" Type="http://schemas.openxmlformats.org/officeDocument/2006/relationships/hyperlink" Target="http://cdn.eksmo.ru/v2/ASE000000000878969/COVER/cover1.jpg" TargetMode="External"/><Relationship Id="rId166" Type="http://schemas.openxmlformats.org/officeDocument/2006/relationships/hyperlink" Target="http://cdn.eksmo.ru/v2/ASE000000000893625/COVER/cover1.jpg" TargetMode="External"/><Relationship Id="rId187" Type="http://schemas.openxmlformats.org/officeDocument/2006/relationships/hyperlink" Target="http://cdn.eksmo.ru/v2/ASE000000000858662/COVER/cover1.jpg" TargetMode="External"/><Relationship Id="rId331" Type="http://schemas.openxmlformats.org/officeDocument/2006/relationships/hyperlink" Target="http://cdn.eksmo.ru/v2/ASE000000000835760/COVER/cover1.jpg" TargetMode="External"/><Relationship Id="rId352" Type="http://schemas.openxmlformats.org/officeDocument/2006/relationships/hyperlink" Target="http://cdn.eksmo.ru/v2/AST000000000136769/COVER/cover1.jpg" TargetMode="External"/><Relationship Id="rId373" Type="http://schemas.openxmlformats.org/officeDocument/2006/relationships/hyperlink" Target="http://cdn.eksmo.ru/v2/ASE000000000883201/COVER/cover1.jpg" TargetMode="External"/><Relationship Id="rId394" Type="http://schemas.openxmlformats.org/officeDocument/2006/relationships/hyperlink" Target="http://cdn.eksmo.ru/v2/ASE000000000844074/COVER/cover1.jpg" TargetMode="External"/><Relationship Id="rId408" Type="http://schemas.openxmlformats.org/officeDocument/2006/relationships/hyperlink" Target="http://cdn.eksmo.ru/v2/ASE000000000894643/COVER/cover1.jpg" TargetMode="External"/><Relationship Id="rId429" Type="http://schemas.openxmlformats.org/officeDocument/2006/relationships/hyperlink" Target="http://cdn.eksmo.ru/v2/ASE000000000890924/COVER/cover1.jpg" TargetMode="External"/><Relationship Id="rId1" Type="http://schemas.openxmlformats.org/officeDocument/2006/relationships/hyperlink" Target="http://cdn.eksmo.ru/v2/ASE000000000862421/COVER/cover1.jpg" TargetMode="External"/><Relationship Id="rId212" Type="http://schemas.openxmlformats.org/officeDocument/2006/relationships/hyperlink" Target="http://cdn.eksmo.ru/v2/ASE000000000884490/COVER/cover1.jpg" TargetMode="External"/><Relationship Id="rId233" Type="http://schemas.openxmlformats.org/officeDocument/2006/relationships/hyperlink" Target="http://cdn.eksmo.ru/v2/ASE000000000893354/COVER/cover1.jpg" TargetMode="External"/><Relationship Id="rId254" Type="http://schemas.openxmlformats.org/officeDocument/2006/relationships/hyperlink" Target="http://cdn.eksmo.ru/v2/ASE000000000861461/COVER/cover1.jpg" TargetMode="External"/><Relationship Id="rId440" Type="http://schemas.openxmlformats.org/officeDocument/2006/relationships/hyperlink" Target="http://cdn.eksmo.ru/v2/ASE000000000891513/COVER/cover1.jpg" TargetMode="External"/><Relationship Id="rId28" Type="http://schemas.openxmlformats.org/officeDocument/2006/relationships/hyperlink" Target="http://cdn.eksmo.ru/v2/ASE000000000896184/COVER/cover1.jpg" TargetMode="External"/><Relationship Id="rId49" Type="http://schemas.openxmlformats.org/officeDocument/2006/relationships/hyperlink" Target="http://cdn.eksmo.ru/v2/ASE000000000869940/COVER/cover1.jpg" TargetMode="External"/><Relationship Id="rId114" Type="http://schemas.openxmlformats.org/officeDocument/2006/relationships/hyperlink" Target="http://cdn.eksmo.ru/v2/ASE000000000868918/COVER/cover1.jpg" TargetMode="External"/><Relationship Id="rId275" Type="http://schemas.openxmlformats.org/officeDocument/2006/relationships/hyperlink" Target="http://cdn.eksmo.ru/v2/ASE000000000876377/COVER/cover1.jpg" TargetMode="External"/><Relationship Id="rId296" Type="http://schemas.openxmlformats.org/officeDocument/2006/relationships/hyperlink" Target="http://cdn.eksmo.ru/v2/ASE000000000847015/COVER/cover1.jpg" TargetMode="External"/><Relationship Id="rId300" Type="http://schemas.openxmlformats.org/officeDocument/2006/relationships/hyperlink" Target="http://cdn.eksmo.ru/v2/ASE000000000885318/COVER/cover1.jpg" TargetMode="External"/><Relationship Id="rId461" Type="http://schemas.openxmlformats.org/officeDocument/2006/relationships/hyperlink" Target="http://cdn.eksmo.ru/v2/ASE000000000875599/COVER/cover1.jpg" TargetMode="External"/><Relationship Id="rId60" Type="http://schemas.openxmlformats.org/officeDocument/2006/relationships/hyperlink" Target="http://cdn.eksmo.ru/v2/ASE000000000850883/COVER/cover1.jpg" TargetMode="External"/><Relationship Id="rId81" Type="http://schemas.openxmlformats.org/officeDocument/2006/relationships/hyperlink" Target="http://cdn.eksmo.ru/v2/ASE000000000890452/COVER/cover1.jpg" TargetMode="External"/><Relationship Id="rId135" Type="http://schemas.openxmlformats.org/officeDocument/2006/relationships/hyperlink" Target="http://cdn.eksmo.ru/v2/ASE000000000897204/COVER/cover1.jpg" TargetMode="External"/><Relationship Id="rId156" Type="http://schemas.openxmlformats.org/officeDocument/2006/relationships/hyperlink" Target="http://cdn.eksmo.ru/v2/ASE000000000856079/COVER/cover1.jpg" TargetMode="External"/><Relationship Id="rId177" Type="http://schemas.openxmlformats.org/officeDocument/2006/relationships/hyperlink" Target="http://cdn.eksmo.ru/v2/ASE000000000834599/COVER/cover1.jpg" TargetMode="External"/><Relationship Id="rId198" Type="http://schemas.openxmlformats.org/officeDocument/2006/relationships/hyperlink" Target="http://cdn.eksmo.ru/v2/ASE000000000839707/COVER/cover1.jpg" TargetMode="External"/><Relationship Id="rId321" Type="http://schemas.openxmlformats.org/officeDocument/2006/relationships/hyperlink" Target="http://cdn.eksmo.ru/v2/ASE000000000845071/COVER/cover1.jpg" TargetMode="External"/><Relationship Id="rId342" Type="http://schemas.openxmlformats.org/officeDocument/2006/relationships/hyperlink" Target="http://cdn.eksmo.ru/v2/ASE000000000872955/COVER/cover1.jpg" TargetMode="External"/><Relationship Id="rId363" Type="http://schemas.openxmlformats.org/officeDocument/2006/relationships/hyperlink" Target="http://cdn.eksmo.ru/v2/ASE000000000834202/COVER/cover1.jpg" TargetMode="External"/><Relationship Id="rId384" Type="http://schemas.openxmlformats.org/officeDocument/2006/relationships/hyperlink" Target="http://cdn.eksmo.ru/v2/ASE000000000896044/COVER/cover1.jpg" TargetMode="External"/><Relationship Id="rId419" Type="http://schemas.openxmlformats.org/officeDocument/2006/relationships/hyperlink" Target="http://cdn.eksmo.ru/v2/ASE000000000862045/COVER/cover1.jpg" TargetMode="External"/><Relationship Id="rId202" Type="http://schemas.openxmlformats.org/officeDocument/2006/relationships/hyperlink" Target="http://cdn.eksmo.ru/v2/ASE000000000846473/COVER/cover1.jpg" TargetMode="External"/><Relationship Id="rId223" Type="http://schemas.openxmlformats.org/officeDocument/2006/relationships/hyperlink" Target="http://cdn.eksmo.ru/v2/ASE000000000859801/COVER/cover1.jpg" TargetMode="External"/><Relationship Id="rId244" Type="http://schemas.openxmlformats.org/officeDocument/2006/relationships/hyperlink" Target="http://cdn.eksmo.ru/v2/ASE000000000891393/COVER/cover1.jpg" TargetMode="External"/><Relationship Id="rId430" Type="http://schemas.openxmlformats.org/officeDocument/2006/relationships/hyperlink" Target="http://cdn.eksmo.ru/v2/ASE000000000878970/COVER/cover1.jpg" TargetMode="External"/><Relationship Id="rId18" Type="http://schemas.openxmlformats.org/officeDocument/2006/relationships/hyperlink" Target="http://cdn.eksmo.ru/v2/ASE000000000897784/COVER/cover1.jpg" TargetMode="External"/><Relationship Id="rId39" Type="http://schemas.openxmlformats.org/officeDocument/2006/relationships/hyperlink" Target="http://cdn.eksmo.ru/v2/ASE000000000878774/COVER/cover1.jpg" TargetMode="External"/><Relationship Id="rId265" Type="http://schemas.openxmlformats.org/officeDocument/2006/relationships/hyperlink" Target="http://cdn.eksmo.ru/v2/ASE000000000875092/COVER/cover1.jpg" TargetMode="External"/><Relationship Id="rId286" Type="http://schemas.openxmlformats.org/officeDocument/2006/relationships/hyperlink" Target="http://cdn.eksmo.ru/v2/ASE000000000839687/COVER/cover1.jpg" TargetMode="External"/><Relationship Id="rId451" Type="http://schemas.openxmlformats.org/officeDocument/2006/relationships/hyperlink" Target="http://cdn.eksmo.ru/v2/ASE000000000852624/COVER/cover1.jpg" TargetMode="External"/><Relationship Id="rId50" Type="http://schemas.openxmlformats.org/officeDocument/2006/relationships/hyperlink" Target="http://cdn.eksmo.ru/v2/ASE000000000871110/COVER/cover1.jpg" TargetMode="External"/><Relationship Id="rId104" Type="http://schemas.openxmlformats.org/officeDocument/2006/relationships/hyperlink" Target="http://cdn.eksmo.ru/v2/ASE000000000896920/COVER/cover1.jpg" TargetMode="External"/><Relationship Id="rId125" Type="http://schemas.openxmlformats.org/officeDocument/2006/relationships/hyperlink" Target="http://cdn.eksmo.ru/v2/ASE000000000892014/COVER/cover1.jpg" TargetMode="External"/><Relationship Id="rId146" Type="http://schemas.openxmlformats.org/officeDocument/2006/relationships/hyperlink" Target="http://cdn.eksmo.ru/v2/ASE000000000828248/COVER/cover1.jpg" TargetMode="External"/><Relationship Id="rId167" Type="http://schemas.openxmlformats.org/officeDocument/2006/relationships/hyperlink" Target="http://cdn.eksmo.ru/v2/ASE000000000874595/COVER/cover1.jpg" TargetMode="External"/><Relationship Id="rId188" Type="http://schemas.openxmlformats.org/officeDocument/2006/relationships/hyperlink" Target="http://cdn.eksmo.ru/v2/ASE000000000858722/COVER/cover1.jpg" TargetMode="External"/><Relationship Id="rId311" Type="http://schemas.openxmlformats.org/officeDocument/2006/relationships/hyperlink" Target="http://cdn.eksmo.ru/v2/ASE000000000896510/COVER/cover1.jpg" TargetMode="External"/><Relationship Id="rId332" Type="http://schemas.openxmlformats.org/officeDocument/2006/relationships/hyperlink" Target="http://cdn.eksmo.ru/v2/ASE000000000855249/COVER/cover1.jpg" TargetMode="External"/><Relationship Id="rId353" Type="http://schemas.openxmlformats.org/officeDocument/2006/relationships/hyperlink" Target="http://cdn.eksmo.ru/v2/ASE000000000865712/COVER/cover1.jpg" TargetMode="External"/><Relationship Id="rId374" Type="http://schemas.openxmlformats.org/officeDocument/2006/relationships/hyperlink" Target="http://cdn.eksmo.ru/v2/ASE000000000897174/COVER/cover1.jpg" TargetMode="External"/><Relationship Id="rId395" Type="http://schemas.openxmlformats.org/officeDocument/2006/relationships/hyperlink" Target="http://cdn.eksmo.ru/v2/ASE000000000847727/COVER/cover1.jpg" TargetMode="External"/><Relationship Id="rId409" Type="http://schemas.openxmlformats.org/officeDocument/2006/relationships/hyperlink" Target="http://cdn.eksmo.ru/v2/ASE000000000856966/COVER/cover1.jpg" TargetMode="External"/><Relationship Id="rId71" Type="http://schemas.openxmlformats.org/officeDocument/2006/relationships/hyperlink" Target="http://cdn.eksmo.ru/v2/ASE000000000895445/COVER/cover1.jpg" TargetMode="External"/><Relationship Id="rId92" Type="http://schemas.openxmlformats.org/officeDocument/2006/relationships/hyperlink" Target="http://cdn.eksmo.ru/v2/ASE000000000896008/COVER/cover1.jpg" TargetMode="External"/><Relationship Id="rId213" Type="http://schemas.openxmlformats.org/officeDocument/2006/relationships/hyperlink" Target="http://cdn.eksmo.ru/v2/ASE000000000854613/COVER/cover1.jpg" TargetMode="External"/><Relationship Id="rId234" Type="http://schemas.openxmlformats.org/officeDocument/2006/relationships/hyperlink" Target="http://cdn.eksmo.ru/v2/ASE000000000895279/COVER/cover1.jpg" TargetMode="External"/><Relationship Id="rId420" Type="http://schemas.openxmlformats.org/officeDocument/2006/relationships/hyperlink" Target="http://cdn.eksmo.ru/v2/ASE000000000898254/COVER/cover1.jpg" TargetMode="External"/><Relationship Id="rId2" Type="http://schemas.openxmlformats.org/officeDocument/2006/relationships/hyperlink" Target="http://cdn.eksmo.ru/v2/ASE000000000886682/COVER/cover1.jpg" TargetMode="External"/><Relationship Id="rId29" Type="http://schemas.openxmlformats.org/officeDocument/2006/relationships/hyperlink" Target="http://cdn.eksmo.ru/v2/ASE000000000883139/COVER/cover1.jpg" TargetMode="External"/><Relationship Id="rId255" Type="http://schemas.openxmlformats.org/officeDocument/2006/relationships/hyperlink" Target="http://cdn.eksmo.ru/v2/ASE000000000874014/COVER/cover1.jpg" TargetMode="External"/><Relationship Id="rId276" Type="http://schemas.openxmlformats.org/officeDocument/2006/relationships/hyperlink" Target="http://cdn.eksmo.ru/v2/ASE000000000876378/COVER/cover1.jpg" TargetMode="External"/><Relationship Id="rId297" Type="http://schemas.openxmlformats.org/officeDocument/2006/relationships/hyperlink" Target="http://cdn.eksmo.ru/v2/ASE000000000846692/COVER/cover1.jpg" TargetMode="External"/><Relationship Id="rId441" Type="http://schemas.openxmlformats.org/officeDocument/2006/relationships/hyperlink" Target="http://cdn.eksmo.ru/v2/ASE000000000884626/COVER/cover1.jpg" TargetMode="External"/><Relationship Id="rId462" Type="http://schemas.openxmlformats.org/officeDocument/2006/relationships/hyperlink" Target="http://cdn.eksmo.ru/v2/ASE000000000879697/COVER/cover1.jpg" TargetMode="External"/><Relationship Id="rId40" Type="http://schemas.openxmlformats.org/officeDocument/2006/relationships/hyperlink" Target="http://cdn.eksmo.ru/v2/ASE000000000893658/COVER/cover1.jpg" TargetMode="External"/><Relationship Id="rId115" Type="http://schemas.openxmlformats.org/officeDocument/2006/relationships/hyperlink" Target="http://cdn.eksmo.ru/v2/ASE000000000878820/COVER/cover1.jpg" TargetMode="External"/><Relationship Id="rId136" Type="http://schemas.openxmlformats.org/officeDocument/2006/relationships/hyperlink" Target="http://cdn.eksmo.ru/v2/ASE000000000889875/COVER/cover1.jpg" TargetMode="External"/><Relationship Id="rId157" Type="http://schemas.openxmlformats.org/officeDocument/2006/relationships/hyperlink" Target="http://cdn.eksmo.ru/v2/ASE000000000871417/COVER/cover1.jpg" TargetMode="External"/><Relationship Id="rId178" Type="http://schemas.openxmlformats.org/officeDocument/2006/relationships/hyperlink" Target="http://cdn.eksmo.ru/v2/ASE000000000896547/COVER/cover1.jpg" TargetMode="External"/><Relationship Id="rId301" Type="http://schemas.openxmlformats.org/officeDocument/2006/relationships/hyperlink" Target="http://cdn.eksmo.ru/v2/ASE000000000896964/COVER/cover1.jpg" TargetMode="External"/><Relationship Id="rId322" Type="http://schemas.openxmlformats.org/officeDocument/2006/relationships/hyperlink" Target="http://cdn.eksmo.ru/v2/ASE000000000860151/COVER/cover1.jpg" TargetMode="External"/><Relationship Id="rId343" Type="http://schemas.openxmlformats.org/officeDocument/2006/relationships/hyperlink" Target="http://cdn.eksmo.ru/v2/ASE000000000865765/COVER/cover1.jpg" TargetMode="External"/><Relationship Id="rId364" Type="http://schemas.openxmlformats.org/officeDocument/2006/relationships/hyperlink" Target="http://cdn.eksmo.ru/v2/ASE000000000841001/COVER/cover1.jpg" TargetMode="External"/><Relationship Id="rId61" Type="http://schemas.openxmlformats.org/officeDocument/2006/relationships/hyperlink" Target="http://cdn.eksmo.ru/v2/ASE000000000709185/COVER/cover1.jpg" TargetMode="External"/><Relationship Id="rId82" Type="http://schemas.openxmlformats.org/officeDocument/2006/relationships/hyperlink" Target="http://cdn.eksmo.ru/v2/ASE000000000890450/COVER/cover1.jpg" TargetMode="External"/><Relationship Id="rId199" Type="http://schemas.openxmlformats.org/officeDocument/2006/relationships/hyperlink" Target="http://cdn.eksmo.ru/v2/ASE000000000895843/COVER/cover1.jpg" TargetMode="External"/><Relationship Id="rId203" Type="http://schemas.openxmlformats.org/officeDocument/2006/relationships/hyperlink" Target="http://cdn.eksmo.ru/v2/ASE000000000897021/COVER/cover1.jpg" TargetMode="External"/><Relationship Id="rId385" Type="http://schemas.openxmlformats.org/officeDocument/2006/relationships/hyperlink" Target="http://cdn.eksmo.ru/v2/ASE000000000854278/COVER/cover1.jpg" TargetMode="External"/><Relationship Id="rId19" Type="http://schemas.openxmlformats.org/officeDocument/2006/relationships/hyperlink" Target="http://cdn.eksmo.ru/v2/ASE000000000855706/COVER/cover1.jpg" TargetMode="External"/><Relationship Id="rId224" Type="http://schemas.openxmlformats.org/officeDocument/2006/relationships/hyperlink" Target="http://cdn.eksmo.ru/v2/ASE000000000896383/COVER/cover1.jpg" TargetMode="External"/><Relationship Id="rId245" Type="http://schemas.openxmlformats.org/officeDocument/2006/relationships/hyperlink" Target="http://cdn.eksmo.ru/v2/AST000000000139492/COVER/cover1.jpg" TargetMode="External"/><Relationship Id="rId266" Type="http://schemas.openxmlformats.org/officeDocument/2006/relationships/hyperlink" Target="http://cdn.eksmo.ru/v2/ASE000000000881776/COVER/cover1.jpg" TargetMode="External"/><Relationship Id="rId287" Type="http://schemas.openxmlformats.org/officeDocument/2006/relationships/hyperlink" Target="http://cdn.eksmo.ru/v2/ASE000000000865881/COVER/cover1.jpg" TargetMode="External"/><Relationship Id="rId410" Type="http://schemas.openxmlformats.org/officeDocument/2006/relationships/hyperlink" Target="http://cdn.eksmo.ru/v2/ASE000000000867303/COVER/cover1.jpg" TargetMode="External"/><Relationship Id="rId431" Type="http://schemas.openxmlformats.org/officeDocument/2006/relationships/hyperlink" Target="http://cdn.eksmo.ru/v2/ASE000000000880843/COVER/cover1.jpg" TargetMode="External"/><Relationship Id="rId452" Type="http://schemas.openxmlformats.org/officeDocument/2006/relationships/hyperlink" Target="http://cdn.eksmo.ru/v2/ASE000000000851056/COVER/cover1.jpg" TargetMode="External"/><Relationship Id="rId30" Type="http://schemas.openxmlformats.org/officeDocument/2006/relationships/hyperlink" Target="http://cdn.eksmo.ru/v2/ASE000000000883216/COVER/cover1.jpg" TargetMode="External"/><Relationship Id="rId105" Type="http://schemas.openxmlformats.org/officeDocument/2006/relationships/hyperlink" Target="http://cdn.eksmo.ru/v2/ASE000000000888079/COVER/cover1.jpg" TargetMode="External"/><Relationship Id="rId126" Type="http://schemas.openxmlformats.org/officeDocument/2006/relationships/hyperlink" Target="http://cdn.eksmo.ru/v2/ASE000000000896162/COVER/cover1.jpg" TargetMode="External"/><Relationship Id="rId147" Type="http://schemas.openxmlformats.org/officeDocument/2006/relationships/hyperlink" Target="http://cdn.eksmo.ru/v2/ASE000000000882650/COVER/cover1.jpg" TargetMode="External"/><Relationship Id="rId168" Type="http://schemas.openxmlformats.org/officeDocument/2006/relationships/hyperlink" Target="http://cdn.eksmo.ru/v2/ASE000000000891643/COVER/cover1.jpg" TargetMode="External"/><Relationship Id="rId312" Type="http://schemas.openxmlformats.org/officeDocument/2006/relationships/hyperlink" Target="http://cdn.eksmo.ru/v2/ASE000000000883531/COVER/cover1.jpg" TargetMode="External"/><Relationship Id="rId333" Type="http://schemas.openxmlformats.org/officeDocument/2006/relationships/hyperlink" Target="http://cdn.eksmo.ru/v2/ASE000000000858197/COVER/cover1.jpg" TargetMode="External"/><Relationship Id="rId354" Type="http://schemas.openxmlformats.org/officeDocument/2006/relationships/hyperlink" Target="http://cdn.eksmo.ru/v2/ASE000000000895758/COVER/cover1.jpg" TargetMode="External"/><Relationship Id="rId51" Type="http://schemas.openxmlformats.org/officeDocument/2006/relationships/hyperlink" Target="http://cdn.eksmo.ru/v2/ASE000000000835163/COVER/cover1.jpg" TargetMode="External"/><Relationship Id="rId72" Type="http://schemas.openxmlformats.org/officeDocument/2006/relationships/hyperlink" Target="http://cdn.eksmo.ru/v2/ASE000000000887739/COVER/cover1.jpg" TargetMode="External"/><Relationship Id="rId93" Type="http://schemas.openxmlformats.org/officeDocument/2006/relationships/hyperlink" Target="http://cdn.eksmo.ru/v2/ASE000000000897786/COVER/cover1.jpg" TargetMode="External"/><Relationship Id="rId189" Type="http://schemas.openxmlformats.org/officeDocument/2006/relationships/hyperlink" Target="http://cdn.eksmo.ru/v2/AST000000000025038/COVER/cover1.jpg" TargetMode="External"/><Relationship Id="rId375" Type="http://schemas.openxmlformats.org/officeDocument/2006/relationships/hyperlink" Target="http://cdn.eksmo.ru/v2/ASE000000000893627/COVER/cover1.jpg" TargetMode="External"/><Relationship Id="rId396" Type="http://schemas.openxmlformats.org/officeDocument/2006/relationships/hyperlink" Target="http://cdn.eksmo.ru/v2/ASE000000000846694/COVER/cover1.jpg" TargetMode="External"/><Relationship Id="rId3" Type="http://schemas.openxmlformats.org/officeDocument/2006/relationships/hyperlink" Target="http://cdn.eksmo.ru/v2/ASE000000000886681/COVER/cover1.jpg" TargetMode="External"/><Relationship Id="rId214" Type="http://schemas.openxmlformats.org/officeDocument/2006/relationships/hyperlink" Target="http://cdn.eksmo.ru/v2/ASE000000000833620/COVER/cover1.jpg" TargetMode="External"/><Relationship Id="rId235" Type="http://schemas.openxmlformats.org/officeDocument/2006/relationships/hyperlink" Target="http://cdn.eksmo.ru/v2/ASE000000000826525/COVER/cover1.jpg" TargetMode="External"/><Relationship Id="rId256" Type="http://schemas.openxmlformats.org/officeDocument/2006/relationships/hyperlink" Target="http://cdn.eksmo.ru/v2/ASE000000000893268/COVER/cover1.jpg" TargetMode="External"/><Relationship Id="rId277" Type="http://schemas.openxmlformats.org/officeDocument/2006/relationships/hyperlink" Target="http://cdn.eksmo.ru/v2/ASE000000000876379/COVER/cover1.jpg" TargetMode="External"/><Relationship Id="rId298" Type="http://schemas.openxmlformats.org/officeDocument/2006/relationships/hyperlink" Target="http://cdn.eksmo.ru/v2/AST000000000165962/COVER/cover1.jpg" TargetMode="External"/><Relationship Id="rId400" Type="http://schemas.openxmlformats.org/officeDocument/2006/relationships/hyperlink" Target="http://cdn.eksmo.ru/v2/ASE000000000828285/COVER/cover1.jpg" TargetMode="External"/><Relationship Id="rId421" Type="http://schemas.openxmlformats.org/officeDocument/2006/relationships/hyperlink" Target="http://cdn.eksmo.ru/v2/ASE000000000896737/COVER/cover1.jpg" TargetMode="External"/><Relationship Id="rId442" Type="http://schemas.openxmlformats.org/officeDocument/2006/relationships/hyperlink" Target="http://cdn.eksmo.ru/v2/ASE000000000885725/COVER/cover1.jpg" TargetMode="External"/><Relationship Id="rId463" Type="http://schemas.openxmlformats.org/officeDocument/2006/relationships/hyperlink" Target="http://cdn.eksmo.ru/v2/ASE000000000864489/COVER/cover1.jpg" TargetMode="External"/><Relationship Id="rId116" Type="http://schemas.openxmlformats.org/officeDocument/2006/relationships/hyperlink" Target="http://cdn.eksmo.ru/v2/ASE000000000878364/COVER/cover1.jpg" TargetMode="External"/><Relationship Id="rId137" Type="http://schemas.openxmlformats.org/officeDocument/2006/relationships/hyperlink" Target="http://cdn.eksmo.ru/v2/ASE000000000876386/COVER/cover1.jpg" TargetMode="External"/><Relationship Id="rId158" Type="http://schemas.openxmlformats.org/officeDocument/2006/relationships/hyperlink" Target="http://cdn.eksmo.ru/v2/ASE000000000889805/COVER/cover1.jpg" TargetMode="External"/><Relationship Id="rId302" Type="http://schemas.openxmlformats.org/officeDocument/2006/relationships/hyperlink" Target="http://cdn.eksmo.ru/v2/ASE000000000882035/COVER/cover1.jpg" TargetMode="External"/><Relationship Id="rId323" Type="http://schemas.openxmlformats.org/officeDocument/2006/relationships/hyperlink" Target="http://cdn.eksmo.ru/v2/ASE000000000879403/COVER/cover1.jpg" TargetMode="External"/><Relationship Id="rId344" Type="http://schemas.openxmlformats.org/officeDocument/2006/relationships/hyperlink" Target="http://cdn.eksmo.ru/v2/ASE000000000885853/COVER/cover1.jpg" TargetMode="External"/><Relationship Id="rId20" Type="http://schemas.openxmlformats.org/officeDocument/2006/relationships/hyperlink" Target="http://cdn.eksmo.ru/v2/ASE000000000858233/COVER/cover1.jpg" TargetMode="External"/><Relationship Id="rId41" Type="http://schemas.openxmlformats.org/officeDocument/2006/relationships/hyperlink" Target="http://cdn.eksmo.ru/v2/ASE000000000888481/COVER/cover1.jpg" TargetMode="External"/><Relationship Id="rId62" Type="http://schemas.openxmlformats.org/officeDocument/2006/relationships/hyperlink" Target="http://cdn.eksmo.ru/v2/ASE000000000889678/COVER/cover1.jpg" TargetMode="External"/><Relationship Id="rId83" Type="http://schemas.openxmlformats.org/officeDocument/2006/relationships/hyperlink" Target="http://cdn.eksmo.ru/v2/ASE000000000868573/COVER/cover1.jpg" TargetMode="External"/><Relationship Id="rId179" Type="http://schemas.openxmlformats.org/officeDocument/2006/relationships/hyperlink" Target="http://cdn.eksmo.ru/v2/ASE000000000834932/COVER/cover1.jpg" TargetMode="External"/><Relationship Id="rId365" Type="http://schemas.openxmlformats.org/officeDocument/2006/relationships/hyperlink" Target="http://cdn.eksmo.ru/v2/ASE000000000892526/COVER/cover1.jpg" TargetMode="External"/><Relationship Id="rId386" Type="http://schemas.openxmlformats.org/officeDocument/2006/relationships/hyperlink" Target="http://cdn.eksmo.ru/v2/ASE000000000896496/COVER/cover1.jpg" TargetMode="External"/><Relationship Id="rId190" Type="http://schemas.openxmlformats.org/officeDocument/2006/relationships/hyperlink" Target="http://cdn.eksmo.ru/v2/AST000000000025036/COVER/cover1.jpg" TargetMode="External"/><Relationship Id="rId204" Type="http://schemas.openxmlformats.org/officeDocument/2006/relationships/hyperlink" Target="http://cdn.eksmo.ru/v2/ASE000000000846596/COVER/cover1.jpg" TargetMode="External"/><Relationship Id="rId225" Type="http://schemas.openxmlformats.org/officeDocument/2006/relationships/hyperlink" Target="http://cdn.eksmo.ru/v2/ASE000000000836610/COVER/cover1.jpg" TargetMode="External"/><Relationship Id="rId246" Type="http://schemas.openxmlformats.org/officeDocument/2006/relationships/hyperlink" Target="http://cdn.eksmo.ru/v2/AST000000000010498/COVER/cover1.jpg" TargetMode="External"/><Relationship Id="rId267" Type="http://schemas.openxmlformats.org/officeDocument/2006/relationships/hyperlink" Target="http://cdn.eksmo.ru/v2/ASE000000000897176/COVER/cover1.jpg" TargetMode="External"/><Relationship Id="rId288" Type="http://schemas.openxmlformats.org/officeDocument/2006/relationships/hyperlink" Target="http://cdn.eksmo.ru/v2/ASE000000000831183/COVER/cover1.jpg" TargetMode="External"/><Relationship Id="rId411" Type="http://schemas.openxmlformats.org/officeDocument/2006/relationships/hyperlink" Target="http://cdn.eksmo.ru/v2/ASE000000000897578/COVER/cover1.jpg" TargetMode="External"/><Relationship Id="rId432" Type="http://schemas.openxmlformats.org/officeDocument/2006/relationships/hyperlink" Target="http://cdn.eksmo.ru/v2/ASE000000000895281/COVER/cover1.jpg" TargetMode="External"/><Relationship Id="rId453" Type="http://schemas.openxmlformats.org/officeDocument/2006/relationships/hyperlink" Target="http://cdn.eksmo.ru/v2/ASE000000000897320/COVER/cover1.jpg" TargetMode="External"/><Relationship Id="rId106" Type="http://schemas.openxmlformats.org/officeDocument/2006/relationships/hyperlink" Target="http://cdn.eksmo.ru/v2/ASE000000000888035/COVER/cover1.jpg" TargetMode="External"/><Relationship Id="rId127" Type="http://schemas.openxmlformats.org/officeDocument/2006/relationships/hyperlink" Target="http://cdn.eksmo.ru/v2/ASE000000000896169/COVER/cover1.jpg" TargetMode="External"/><Relationship Id="rId313" Type="http://schemas.openxmlformats.org/officeDocument/2006/relationships/hyperlink" Target="http://cdn.eksmo.ru/v2/ASE000000000719460/COVER/cover1.jpg" TargetMode="External"/><Relationship Id="rId10" Type="http://schemas.openxmlformats.org/officeDocument/2006/relationships/hyperlink" Target="http://cdn.eksmo.ru/v2/ASE000000000893413/COVER/cover1.jpg" TargetMode="External"/><Relationship Id="rId31" Type="http://schemas.openxmlformats.org/officeDocument/2006/relationships/hyperlink" Target="http://cdn.eksmo.ru/v2/ASE000000000851581/COVER/cover1.jpg" TargetMode="External"/><Relationship Id="rId52" Type="http://schemas.openxmlformats.org/officeDocument/2006/relationships/hyperlink" Target="http://cdn.eksmo.ru/v2/ASE000000000884372/COVER/cover1.jpg" TargetMode="External"/><Relationship Id="rId73" Type="http://schemas.openxmlformats.org/officeDocument/2006/relationships/hyperlink" Target="http://cdn.eksmo.ru/v2/ASE000000000893558/COVER/cover1.jpg" TargetMode="External"/><Relationship Id="rId94" Type="http://schemas.openxmlformats.org/officeDocument/2006/relationships/hyperlink" Target="http://cdn.eksmo.ru/v2/ASE000000000891008/COVER/cover1.jpg" TargetMode="External"/><Relationship Id="rId148" Type="http://schemas.openxmlformats.org/officeDocument/2006/relationships/hyperlink" Target="http://cdn.eksmo.ru/v2/ASE000000000851243/COVER/cover1.jpg" TargetMode="External"/><Relationship Id="rId169" Type="http://schemas.openxmlformats.org/officeDocument/2006/relationships/hyperlink" Target="http://cdn.eksmo.ru/v2/ASE000000000897517/COVER/cover1.jpg" TargetMode="External"/><Relationship Id="rId334" Type="http://schemas.openxmlformats.org/officeDocument/2006/relationships/hyperlink" Target="http://cdn.eksmo.ru/v2/ASE000000000896691/COVER/cover1.jpg" TargetMode="External"/><Relationship Id="rId355" Type="http://schemas.openxmlformats.org/officeDocument/2006/relationships/hyperlink" Target="http://cdn.eksmo.ru/v2/ASE000000000843838/COVER/cover1.jpg" TargetMode="External"/><Relationship Id="rId376" Type="http://schemas.openxmlformats.org/officeDocument/2006/relationships/hyperlink" Target="http://cdn.eksmo.ru/v2/ASE000000000855157/COVER/cover1.jpg" TargetMode="External"/><Relationship Id="rId397" Type="http://schemas.openxmlformats.org/officeDocument/2006/relationships/hyperlink" Target="http://cdn.eksmo.ru/v2/ASE000000000826832/COVER/cover1.jpg" TargetMode="External"/><Relationship Id="rId4" Type="http://schemas.openxmlformats.org/officeDocument/2006/relationships/hyperlink" Target="http://cdn.eksmo.ru/v2/ASE000000000857988/COVER/cover1.jpg" TargetMode="External"/><Relationship Id="rId180" Type="http://schemas.openxmlformats.org/officeDocument/2006/relationships/hyperlink" Target="http://cdn.eksmo.ru/v2/ASE000000000876971/COVER/cover1.jpg" TargetMode="External"/><Relationship Id="rId215" Type="http://schemas.openxmlformats.org/officeDocument/2006/relationships/hyperlink" Target="http://cdn.eksmo.ru/v2/ASE000000000834799/COVER/cover1.jpg" TargetMode="External"/><Relationship Id="rId236" Type="http://schemas.openxmlformats.org/officeDocument/2006/relationships/hyperlink" Target="http://cdn.eksmo.ru/v2/ASE000000000881833/COVER/cover1.jpg" TargetMode="External"/><Relationship Id="rId257" Type="http://schemas.openxmlformats.org/officeDocument/2006/relationships/hyperlink" Target="http://cdn.eksmo.ru/v2/ASE000000000889418/COVER/cover1.jpg" TargetMode="External"/><Relationship Id="rId278" Type="http://schemas.openxmlformats.org/officeDocument/2006/relationships/hyperlink" Target="http://cdn.eksmo.ru/v2/ASE000000000876380/COVER/cover1.jpg" TargetMode="External"/><Relationship Id="rId401" Type="http://schemas.openxmlformats.org/officeDocument/2006/relationships/hyperlink" Target="http://cdn.eksmo.ru/v2/ASE000000000723557/COVER/cover1.jpg" TargetMode="External"/><Relationship Id="rId422" Type="http://schemas.openxmlformats.org/officeDocument/2006/relationships/hyperlink" Target="http://cdn.eksmo.ru/v2/ASE000000000862644/COVER/cover1.jpg" TargetMode="External"/><Relationship Id="rId443" Type="http://schemas.openxmlformats.org/officeDocument/2006/relationships/hyperlink" Target="http://cdn.eksmo.ru/v2/ASE000000000877762/COVER/cover1.jpg" TargetMode="External"/><Relationship Id="rId464" Type="http://schemas.openxmlformats.org/officeDocument/2006/relationships/printerSettings" Target="../printerSettings/printerSettings1.bin"/><Relationship Id="rId303" Type="http://schemas.openxmlformats.org/officeDocument/2006/relationships/hyperlink" Target="http://cdn.eksmo.ru/v2/ASE000000000860021/COVER/cover1.jpg" TargetMode="External"/><Relationship Id="rId42" Type="http://schemas.openxmlformats.org/officeDocument/2006/relationships/hyperlink" Target="http://cdn.eksmo.ru/v2/ASE000000000891983/COVER/cover1.jpg" TargetMode="External"/><Relationship Id="rId84" Type="http://schemas.openxmlformats.org/officeDocument/2006/relationships/hyperlink" Target="http://cdn.eksmo.ru/v2/ASE000000000874602/COVER/cover1.jpg" TargetMode="External"/><Relationship Id="rId138" Type="http://schemas.openxmlformats.org/officeDocument/2006/relationships/hyperlink" Target="http://cdn.eksmo.ru/v2/ASE000000000882662/COVER/cover1.jpg" TargetMode="External"/><Relationship Id="rId345" Type="http://schemas.openxmlformats.org/officeDocument/2006/relationships/hyperlink" Target="http://cdn.eksmo.ru/v2/ASE000000000829051/COVER/cover1.jpg" TargetMode="External"/><Relationship Id="rId387" Type="http://schemas.openxmlformats.org/officeDocument/2006/relationships/hyperlink" Target="http://cdn.eksmo.ru/v2/ASE000000000894361/COVER/cover1.jpg" TargetMode="External"/><Relationship Id="rId191" Type="http://schemas.openxmlformats.org/officeDocument/2006/relationships/hyperlink" Target="http://cdn.eksmo.ru/v2/ASE000000000862648/COVER/cover1.jpg" TargetMode="External"/><Relationship Id="rId205" Type="http://schemas.openxmlformats.org/officeDocument/2006/relationships/hyperlink" Target="http://cdn.eksmo.ru/v2/ASE000000000896117/COVER/cover1.jpg" TargetMode="External"/><Relationship Id="rId247" Type="http://schemas.openxmlformats.org/officeDocument/2006/relationships/hyperlink" Target="http://cdn.eksmo.ru/v2/ASE000000000847121/COVER/cover1.jpg" TargetMode="External"/><Relationship Id="rId412" Type="http://schemas.openxmlformats.org/officeDocument/2006/relationships/hyperlink" Target="http://cdn.eksmo.ru/v2/ASE000000000891429/COVER/cover1.jpg" TargetMode="External"/><Relationship Id="rId107" Type="http://schemas.openxmlformats.org/officeDocument/2006/relationships/hyperlink" Target="http://cdn.eksmo.ru/v2/ASE000000000874254/COVER/cover1.jpg" TargetMode="External"/><Relationship Id="rId289" Type="http://schemas.openxmlformats.org/officeDocument/2006/relationships/hyperlink" Target="http://cdn.eksmo.ru/v2/ASE000000000884151/COVER/cover1.jpg" TargetMode="External"/><Relationship Id="rId454" Type="http://schemas.openxmlformats.org/officeDocument/2006/relationships/hyperlink" Target="http://cdn.eksmo.ru/v2/ASE000000000885189/COVER/cover1.jpg" TargetMode="External"/><Relationship Id="rId11" Type="http://schemas.openxmlformats.org/officeDocument/2006/relationships/hyperlink" Target="http://cdn.eksmo.ru/v2/ASE000000000865923/COVER/cover1.jpg" TargetMode="External"/><Relationship Id="rId53" Type="http://schemas.openxmlformats.org/officeDocument/2006/relationships/hyperlink" Target="http://cdn.eksmo.ru/v2/ASE000000000884492/COVER/cover1.jpg" TargetMode="External"/><Relationship Id="rId149" Type="http://schemas.openxmlformats.org/officeDocument/2006/relationships/hyperlink" Target="http://cdn.eksmo.ru/v2/ASE000000000862318/COVER/cover1.jpg" TargetMode="External"/><Relationship Id="rId314" Type="http://schemas.openxmlformats.org/officeDocument/2006/relationships/hyperlink" Target="http://cdn.eksmo.ru/v2/ASE000000000833654/COVER/cover1.jpg" TargetMode="External"/><Relationship Id="rId356" Type="http://schemas.openxmlformats.org/officeDocument/2006/relationships/hyperlink" Target="http://cdn.eksmo.ru/v2/ASE000000000879763/COVER/cover1.jpg" TargetMode="External"/><Relationship Id="rId398" Type="http://schemas.openxmlformats.org/officeDocument/2006/relationships/hyperlink" Target="http://cdn.eksmo.ru/v2/ASE000000000872420/COVER/cover1.jpg" TargetMode="External"/><Relationship Id="rId95" Type="http://schemas.openxmlformats.org/officeDocument/2006/relationships/hyperlink" Target="http://cdn.eksmo.ru/v2/ASE000000000855874/COVER/cover1.jpg" TargetMode="External"/><Relationship Id="rId160" Type="http://schemas.openxmlformats.org/officeDocument/2006/relationships/hyperlink" Target="http://cdn.eksmo.ru/v2/ASE000000000858902/COVER/cover1.jpg" TargetMode="External"/><Relationship Id="rId216" Type="http://schemas.openxmlformats.org/officeDocument/2006/relationships/hyperlink" Target="http://cdn.eksmo.ru/v2/ASE000000000725055/COVER/cover1.jpg" TargetMode="External"/><Relationship Id="rId423" Type="http://schemas.openxmlformats.org/officeDocument/2006/relationships/hyperlink" Target="http://cdn.eksmo.ru/v2/ASE000000000850561/COVER/cover1.jpg" TargetMode="External"/><Relationship Id="rId258" Type="http://schemas.openxmlformats.org/officeDocument/2006/relationships/hyperlink" Target="http://cdn.eksmo.ru/v2/ASE000000000884310/COVER/cover1.jpg" TargetMode="External"/><Relationship Id="rId465" Type="http://schemas.openxmlformats.org/officeDocument/2006/relationships/drawing" Target="../drawings/drawing1.xml"/><Relationship Id="rId22" Type="http://schemas.openxmlformats.org/officeDocument/2006/relationships/hyperlink" Target="http://cdn.eksmo.ru/v2/ASE000000000893253/COVER/cover1.jpg" TargetMode="External"/><Relationship Id="rId64" Type="http://schemas.openxmlformats.org/officeDocument/2006/relationships/hyperlink" Target="http://cdn.eksmo.ru/v2/ASE000000000885186/COVER/cover1.jpg" TargetMode="External"/><Relationship Id="rId118" Type="http://schemas.openxmlformats.org/officeDocument/2006/relationships/hyperlink" Target="http://cdn.eksmo.ru/v2/ASE000000000875273/COVER/cover1.jpg" TargetMode="External"/><Relationship Id="rId325" Type="http://schemas.openxmlformats.org/officeDocument/2006/relationships/hyperlink" Target="http://cdn.eksmo.ru/v2/ASE000000000886948/COVER/cover1.jpg" TargetMode="External"/><Relationship Id="rId367" Type="http://schemas.openxmlformats.org/officeDocument/2006/relationships/hyperlink" Target="http://cdn.eksmo.ru/v2/ASE000000000888291/COVER/cover1.jpg" TargetMode="External"/><Relationship Id="rId171" Type="http://schemas.openxmlformats.org/officeDocument/2006/relationships/hyperlink" Target="http://cdn.eksmo.ru/v2/ASE000000000863143/COVER/cover1.jpg" TargetMode="External"/><Relationship Id="rId227" Type="http://schemas.openxmlformats.org/officeDocument/2006/relationships/hyperlink" Target="http://cdn.eksmo.ru/v2/ASE000000000885054/COVER/cover1.jpg" TargetMode="External"/><Relationship Id="rId269" Type="http://schemas.openxmlformats.org/officeDocument/2006/relationships/hyperlink" Target="http://cdn.eksmo.ru/v2/ASE000000000896524/COVER/cover1.jpg" TargetMode="External"/><Relationship Id="rId434" Type="http://schemas.openxmlformats.org/officeDocument/2006/relationships/hyperlink" Target="http://cdn.eksmo.ru/v2/ASE000000000897495/COVER/cover1.jpg" TargetMode="External"/><Relationship Id="rId33" Type="http://schemas.openxmlformats.org/officeDocument/2006/relationships/hyperlink" Target="http://cdn.eksmo.ru/v2/ASE000000000887883/COVER/cover1.jpg" TargetMode="External"/><Relationship Id="rId129" Type="http://schemas.openxmlformats.org/officeDocument/2006/relationships/hyperlink" Target="http://cdn.eksmo.ru/v2/AST000000000025817/COVER/cover1.jpg" TargetMode="External"/><Relationship Id="rId280" Type="http://schemas.openxmlformats.org/officeDocument/2006/relationships/hyperlink" Target="http://cdn.eksmo.ru/v2/ASE000000000895461/COVER/cover1.jpg" TargetMode="External"/><Relationship Id="rId336" Type="http://schemas.openxmlformats.org/officeDocument/2006/relationships/hyperlink" Target="http://cdn.eksmo.ru/v2/ASE000000000894469/COVER/cover1.jpg" TargetMode="External"/><Relationship Id="rId75" Type="http://schemas.openxmlformats.org/officeDocument/2006/relationships/hyperlink" Target="http://cdn.eksmo.ru/v2/ASE000000000892778/COVER/cover1.jpg" TargetMode="External"/><Relationship Id="rId140" Type="http://schemas.openxmlformats.org/officeDocument/2006/relationships/hyperlink" Target="http://cdn.eksmo.ru/v2/ASE000000000890459/COVER/cover1.jpg" TargetMode="External"/><Relationship Id="rId182" Type="http://schemas.openxmlformats.org/officeDocument/2006/relationships/hyperlink" Target="http://cdn.eksmo.ru/v2/ASE000000000886716/COVER/cover1.jpg" TargetMode="External"/><Relationship Id="rId378" Type="http://schemas.openxmlformats.org/officeDocument/2006/relationships/hyperlink" Target="http://cdn.eksmo.ru/v2/ASE000000000862629/COVER/cover1.jpg" TargetMode="External"/><Relationship Id="rId403" Type="http://schemas.openxmlformats.org/officeDocument/2006/relationships/hyperlink" Target="http://cdn.eksmo.ru/v2/ASE000000000864036/COVER/cover1.jpg" TargetMode="External"/><Relationship Id="rId6" Type="http://schemas.openxmlformats.org/officeDocument/2006/relationships/hyperlink" Target="http://cdn.eksmo.ru/v2/ASE000000000890189/COVER/cover1.jpg" TargetMode="External"/><Relationship Id="rId238" Type="http://schemas.openxmlformats.org/officeDocument/2006/relationships/hyperlink" Target="http://cdn.eksmo.ru/v2/ASE000000000870749/COVER/cover1.jpg" TargetMode="External"/><Relationship Id="rId445" Type="http://schemas.openxmlformats.org/officeDocument/2006/relationships/hyperlink" Target="http://cdn.eksmo.ru/v2/ASE000000000896543/COVER/cover1.jpg" TargetMode="External"/><Relationship Id="rId291" Type="http://schemas.openxmlformats.org/officeDocument/2006/relationships/hyperlink" Target="http://cdn.eksmo.ru/v2/ASE000000000863408/COVER/cover1.jpg" TargetMode="External"/><Relationship Id="rId305" Type="http://schemas.openxmlformats.org/officeDocument/2006/relationships/hyperlink" Target="http://cdn.eksmo.ru/v2/ASE000000000857459/COVER/cover1.jpg" TargetMode="External"/><Relationship Id="rId347" Type="http://schemas.openxmlformats.org/officeDocument/2006/relationships/hyperlink" Target="http://cdn.eksmo.ru/v2/ASE000000000891540/COVER/cover1.jp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PriceSheet">
    <tabColor indexed="50"/>
    <pageSetUpPr fitToPage="1"/>
  </sheetPr>
  <dimension ref="A1:BJ653"/>
  <sheetViews>
    <sheetView showGridLines="0" tabSelected="1" showOutlineSymbols="0" zoomScale="85" zoomScaleNormal="85" workbookViewId="0">
      <pane xSplit="10" ySplit="17" topLeftCell="AC18" activePane="bottomRight" state="frozen"/>
      <selection activeCell="I31" sqref="I31"/>
      <selection pane="topRight" activeCell="I31" sqref="I31"/>
      <selection pane="bottomLeft" activeCell="I31" sqref="I31"/>
      <selection pane="bottomRight" activeCell="I2" sqref="I2:J2"/>
    </sheetView>
  </sheetViews>
  <sheetFormatPr defaultColWidth="1.7109375" defaultRowHeight="12.75" outlineLevelRow="1" x14ac:dyDescent="0.2"/>
  <cols>
    <col min="1" max="1" width="7.7109375" style="156" customWidth="1"/>
    <col min="2" max="2" width="6.7109375" style="87" customWidth="1"/>
    <col min="3" max="3" width="7.42578125" style="88" customWidth="1"/>
    <col min="4" max="4" width="7.28515625" style="88" customWidth="1"/>
    <col min="5" max="5" width="8.85546875" style="42" customWidth="1"/>
    <col min="6" max="6" width="20.28515625" style="23" customWidth="1"/>
    <col min="7" max="7" width="9.42578125" style="24" customWidth="1"/>
    <col min="8" max="8" width="9" style="24" customWidth="1"/>
    <col min="9" max="9" width="25" style="25" customWidth="1"/>
    <col min="10" max="10" width="9" style="25" customWidth="1"/>
    <col min="11" max="11" width="9.5703125" style="71" hidden="1" customWidth="1"/>
    <col min="12" max="12" width="9.5703125" style="24" hidden="1" customWidth="1"/>
    <col min="13" max="13" width="9.5703125" style="24" customWidth="1"/>
    <col min="14" max="14" width="7.85546875" style="24" customWidth="1"/>
    <col min="15" max="15" width="10.85546875" style="24" customWidth="1"/>
    <col min="16" max="16" width="12.28515625" style="24" customWidth="1"/>
    <col min="17" max="17" width="9.42578125" style="24" hidden="1" customWidth="1"/>
    <col min="18" max="18" width="7.85546875" style="24" customWidth="1"/>
    <col min="19" max="19" width="9.140625" style="69" customWidth="1"/>
    <col min="20" max="20" width="5.7109375" style="28" customWidth="1"/>
    <col min="21" max="21" width="6.28515625" style="28" customWidth="1"/>
    <col min="22" max="22" width="9.140625" style="68" customWidth="1"/>
    <col min="23" max="23" width="11" style="68" customWidth="1"/>
    <col min="24" max="24" width="5.5703125" style="24" customWidth="1"/>
    <col min="25" max="25" width="7.7109375" style="52" customWidth="1"/>
    <col min="26" max="26" width="6.5703125" style="56" customWidth="1"/>
    <col min="27" max="27" width="10.42578125" style="25" customWidth="1"/>
    <col min="28" max="28" width="10.140625" style="25" hidden="1" customWidth="1"/>
    <col min="29" max="29" width="9" style="25" customWidth="1"/>
    <col min="30" max="30" width="6.140625" style="25" customWidth="1"/>
    <col min="31" max="31" width="16.140625" style="25" customWidth="1"/>
    <col min="32" max="35" width="16.7109375" style="25" hidden="1" customWidth="1"/>
    <col min="36" max="36" width="8.140625" style="25" customWidth="1"/>
    <col min="37" max="37" width="12" style="25" hidden="1" customWidth="1"/>
    <col min="38" max="38" width="20.85546875" style="25" customWidth="1"/>
    <col min="39" max="39" width="10.5703125" style="25" customWidth="1"/>
    <col min="40" max="40" width="13.42578125" style="25" customWidth="1"/>
    <col min="41" max="41" width="8" style="149" customWidth="1"/>
    <col min="42" max="42" width="10.140625" style="24" customWidth="1"/>
    <col min="43" max="43" width="8.42578125" style="24" customWidth="1"/>
    <col min="44" max="45" width="10" style="26" hidden="1" customWidth="1"/>
    <col min="46" max="47" width="10" style="59" hidden="1" customWidth="1"/>
    <col min="48" max="48" width="7.140625" style="142" customWidth="1"/>
    <col min="49" max="49" width="28.85546875" style="60" customWidth="1"/>
    <col min="50" max="50" width="11.28515625" style="24" hidden="1" customWidth="1"/>
    <col min="51" max="51" width="27.28515625" style="24" customWidth="1"/>
    <col min="52" max="52" width="8.28515625" style="24" customWidth="1"/>
    <col min="53" max="57" width="8.28515625" style="24" hidden="1" customWidth="1"/>
    <col min="58" max="58" width="9.42578125" style="24" customWidth="1"/>
    <col min="59" max="60" width="4.42578125" style="27" hidden="1" customWidth="1"/>
    <col min="61" max="61" width="4.42578125" style="46" customWidth="1"/>
    <col min="62" max="62" width="4.42578125" style="44" customWidth="1"/>
    <col min="63" max="16384" width="1.7109375" style="27"/>
  </cols>
  <sheetData>
    <row r="1" spans="1:62" s="3" customFormat="1" ht="2.25" customHeight="1" x14ac:dyDescent="0.2">
      <c r="A1" s="153"/>
      <c r="B1" s="32"/>
      <c r="C1" s="33"/>
      <c r="D1" s="34"/>
      <c r="E1" s="39"/>
      <c r="F1" s="16"/>
      <c r="G1" s="16"/>
      <c r="H1" s="16"/>
      <c r="I1" s="17"/>
      <c r="J1" s="61"/>
      <c r="K1" s="70"/>
      <c r="L1" s="17"/>
      <c r="M1" s="17"/>
      <c r="N1" s="17"/>
      <c r="O1" s="17"/>
      <c r="P1" s="18"/>
      <c r="Q1" s="179"/>
      <c r="R1" s="179"/>
      <c r="S1" s="180"/>
      <c r="T1" s="180"/>
      <c r="U1" s="181"/>
      <c r="V1" s="64"/>
      <c r="W1" s="64"/>
      <c r="X1" s="32"/>
      <c r="Y1" s="49"/>
      <c r="Z1" s="53"/>
      <c r="AO1" s="148"/>
      <c r="AT1" s="57"/>
      <c r="AU1" s="57"/>
      <c r="AV1" s="107"/>
      <c r="AW1" s="58"/>
      <c r="AX1" s="72"/>
      <c r="AY1" s="72"/>
      <c r="AZ1" s="72"/>
      <c r="BA1" s="72"/>
      <c r="BB1" s="72"/>
      <c r="BC1" s="72"/>
      <c r="BD1" s="72"/>
      <c r="BE1" s="72"/>
      <c r="BF1" s="72"/>
      <c r="BI1" s="45"/>
      <c r="BJ1" s="43"/>
    </row>
    <row r="2" spans="1:62" s="3" customFormat="1" x14ac:dyDescent="0.2">
      <c r="A2" s="210">
        <f ca="1">TODAY()</f>
        <v>46123</v>
      </c>
      <c r="B2" s="210"/>
      <c r="C2" s="210"/>
      <c r="D2" s="210"/>
      <c r="E2" s="211"/>
      <c r="F2" s="212"/>
      <c r="G2" s="212"/>
      <c r="H2" s="212"/>
      <c r="I2" s="217"/>
      <c r="J2" s="218"/>
      <c r="K2" s="209" t="s">
        <v>28</v>
      </c>
      <c r="L2" s="209"/>
      <c r="M2" s="209"/>
      <c r="N2" s="209"/>
      <c r="O2" s="209"/>
      <c r="P2" s="209"/>
      <c r="Q2" s="209"/>
      <c r="R2" s="209"/>
      <c r="S2" s="209"/>
      <c r="T2" s="209"/>
      <c r="U2" s="49"/>
      <c r="V2" s="64"/>
      <c r="W2" s="64"/>
      <c r="X2" s="32"/>
      <c r="Y2" s="49"/>
      <c r="Z2" s="53"/>
      <c r="AO2" s="148"/>
      <c r="AT2" s="57"/>
      <c r="AU2" s="57"/>
      <c r="AV2" s="107"/>
      <c r="AW2" s="58"/>
      <c r="AX2" s="72"/>
      <c r="AY2" s="72"/>
      <c r="AZ2" s="72"/>
      <c r="BA2" s="72"/>
      <c r="BB2" s="72"/>
      <c r="BC2" s="72"/>
      <c r="BD2" s="72"/>
      <c r="BE2" s="72"/>
      <c r="BF2" s="72"/>
      <c r="BI2" s="45"/>
      <c r="BJ2" s="43"/>
    </row>
    <row r="3" spans="1:62" s="3" customFormat="1" ht="18" x14ac:dyDescent="0.2">
      <c r="A3" s="210"/>
      <c r="B3" s="210"/>
      <c r="C3" s="210"/>
      <c r="D3" s="210"/>
      <c r="E3" s="211"/>
      <c r="F3" s="213" t="s">
        <v>113</v>
      </c>
      <c r="G3" s="213"/>
      <c r="H3" s="213"/>
      <c r="I3" s="219" t="s">
        <v>112</v>
      </c>
      <c r="J3" s="220"/>
      <c r="K3" s="209"/>
      <c r="L3" s="209"/>
      <c r="M3" s="209"/>
      <c r="N3" s="209"/>
      <c r="O3" s="209"/>
      <c r="P3" s="209"/>
      <c r="Q3" s="209"/>
      <c r="R3" s="209"/>
      <c r="S3" s="209"/>
      <c r="T3" s="209"/>
      <c r="U3" s="49"/>
      <c r="V3" s="64"/>
      <c r="W3" s="64"/>
      <c r="X3" s="32"/>
      <c r="Y3" s="49"/>
      <c r="Z3" s="53"/>
      <c r="AO3" s="148"/>
      <c r="AR3" s="43"/>
      <c r="AS3" s="43"/>
      <c r="AT3" s="104"/>
      <c r="AU3" s="104"/>
      <c r="AV3" s="107"/>
      <c r="AW3" s="58"/>
      <c r="AX3" s="72"/>
      <c r="AY3" s="72"/>
      <c r="AZ3" s="72"/>
      <c r="BA3" s="72"/>
      <c r="BB3" s="72"/>
      <c r="BC3" s="72"/>
      <c r="BD3" s="72"/>
      <c r="BE3" s="72"/>
      <c r="BF3" s="72"/>
      <c r="BI3" s="45"/>
      <c r="BJ3" s="43"/>
    </row>
    <row r="4" spans="1:62" s="3" customFormat="1" ht="3" customHeight="1" x14ac:dyDescent="0.2">
      <c r="A4" s="154"/>
      <c r="B4" s="32"/>
      <c r="C4" s="35"/>
      <c r="D4" s="34"/>
      <c r="E4" s="39"/>
      <c r="F4" s="4"/>
      <c r="G4" s="4"/>
      <c r="H4" s="4"/>
      <c r="I4" s="5"/>
      <c r="J4" s="62"/>
      <c r="K4" s="70"/>
      <c r="L4" s="6"/>
      <c r="M4" s="6"/>
      <c r="N4" s="6"/>
      <c r="O4" s="6"/>
      <c r="P4" s="6"/>
      <c r="Q4" s="63"/>
      <c r="R4" s="63"/>
      <c r="S4" s="6"/>
      <c r="T4" s="47"/>
      <c r="U4" s="49"/>
      <c r="V4" s="64"/>
      <c r="W4" s="64"/>
      <c r="X4" s="32"/>
      <c r="Y4" s="49"/>
      <c r="Z4" s="53"/>
      <c r="AO4" s="148"/>
      <c r="AR4" s="43"/>
      <c r="AS4" s="43"/>
      <c r="AT4" s="104" t="s">
        <v>20</v>
      </c>
      <c r="AU4" s="104"/>
      <c r="AV4" s="107"/>
      <c r="AW4" s="58"/>
      <c r="AX4" s="72"/>
      <c r="AY4" s="72"/>
      <c r="AZ4" s="72"/>
      <c r="BA4" s="72"/>
      <c r="BB4" s="72"/>
      <c r="BC4" s="72"/>
      <c r="BD4" s="72"/>
      <c r="BE4" s="72"/>
      <c r="BF4" s="72"/>
      <c r="BI4" s="45"/>
      <c r="BJ4" s="43"/>
    </row>
    <row r="5" spans="1:62" s="3" customFormat="1" ht="3" customHeight="1" thickBot="1" x14ac:dyDescent="0.25">
      <c r="A5" s="154"/>
      <c r="B5" s="32"/>
      <c r="C5" s="35"/>
      <c r="D5" s="34"/>
      <c r="E5" s="39"/>
      <c r="F5" s="4"/>
      <c r="G5" s="7"/>
      <c r="H5" s="4"/>
      <c r="I5" s="5"/>
      <c r="J5" s="62"/>
      <c r="K5" s="70"/>
      <c r="L5" s="6"/>
      <c r="M5" s="6"/>
      <c r="N5" s="6"/>
      <c r="O5" s="6"/>
      <c r="P5" s="6"/>
      <c r="Q5" s="63"/>
      <c r="R5" s="63"/>
      <c r="S5" s="6"/>
      <c r="T5" s="47"/>
      <c r="U5" s="49"/>
      <c r="V5" s="64"/>
      <c r="W5" s="64"/>
      <c r="X5" s="32"/>
      <c r="Y5" s="49"/>
      <c r="Z5" s="53"/>
      <c r="AO5" s="148"/>
      <c r="AR5" s="43"/>
      <c r="AS5" s="43"/>
      <c r="AT5" s="104" t="s">
        <v>46</v>
      </c>
      <c r="AU5" s="104"/>
      <c r="AV5" s="107"/>
      <c r="AW5" s="58"/>
      <c r="AX5" s="72"/>
      <c r="AY5" s="72"/>
      <c r="AZ5" s="72"/>
      <c r="BA5" s="72"/>
      <c r="BB5" s="72"/>
      <c r="BC5" s="72"/>
      <c r="BD5" s="72"/>
      <c r="BE5" s="72"/>
      <c r="BF5" s="72"/>
      <c r="BI5" s="45"/>
      <c r="BJ5" s="43"/>
    </row>
    <row r="6" spans="1:62" s="116" customFormat="1" ht="12" customHeight="1" outlineLevel="1" thickBot="1" x14ac:dyDescent="0.25">
      <c r="A6" s="154"/>
      <c r="B6" s="112"/>
      <c r="C6" s="36"/>
      <c r="D6" s="36"/>
      <c r="E6" s="40"/>
      <c r="F6" s="214" t="s">
        <v>27</v>
      </c>
      <c r="G6" s="215"/>
      <c r="H6" s="215"/>
      <c r="I6" s="215"/>
      <c r="J6" s="216"/>
      <c r="K6" s="206" t="s">
        <v>128</v>
      </c>
      <c r="L6" s="207"/>
      <c r="M6" s="207"/>
      <c r="N6" s="207"/>
      <c r="O6" s="207"/>
      <c r="P6" s="207"/>
      <c r="Q6" s="207"/>
      <c r="R6" s="207"/>
      <c r="S6" s="207"/>
      <c r="T6" s="208"/>
      <c r="U6" s="141"/>
      <c r="V6" s="114"/>
      <c r="W6" s="114"/>
      <c r="X6" s="112"/>
      <c r="Y6" s="113"/>
      <c r="Z6" s="115"/>
      <c r="AO6" s="113"/>
      <c r="AR6" s="117"/>
      <c r="AS6" s="117"/>
      <c r="AT6" s="118"/>
      <c r="AU6" s="118"/>
      <c r="AV6" s="119"/>
      <c r="AW6" s="112"/>
      <c r="AX6" s="120"/>
      <c r="AY6" s="120"/>
      <c r="AZ6" s="120"/>
      <c r="BA6" s="120"/>
      <c r="BB6" s="120"/>
      <c r="BC6" s="120"/>
      <c r="BD6" s="120"/>
      <c r="BE6" s="120"/>
      <c r="BF6" s="120"/>
      <c r="BI6" s="121"/>
      <c r="BJ6" s="117"/>
    </row>
    <row r="7" spans="1:62" s="116" customFormat="1" ht="7.5" customHeight="1" outlineLevel="1" x14ac:dyDescent="0.2">
      <c r="A7" s="154"/>
      <c r="B7" s="112"/>
      <c r="C7" s="108"/>
      <c r="D7" s="109"/>
      <c r="E7" s="110"/>
      <c r="F7" s="29"/>
      <c r="G7" s="111"/>
      <c r="H7" s="122"/>
      <c r="I7" s="122"/>
      <c r="J7" s="171" t="s">
        <v>0</v>
      </c>
      <c r="K7" s="200" t="s">
        <v>26</v>
      </c>
      <c r="L7" s="201"/>
      <c r="M7" s="201"/>
      <c r="N7" s="201"/>
      <c r="O7" s="202"/>
      <c r="P7" s="105"/>
      <c r="Q7" s="173" t="s">
        <v>130</v>
      </c>
      <c r="R7" s="174"/>
      <c r="S7" s="174"/>
      <c r="T7" s="175"/>
      <c r="U7" s="141"/>
      <c r="V7" s="114"/>
      <c r="W7" s="114"/>
      <c r="X7" s="112"/>
      <c r="Y7" s="113"/>
      <c r="Z7" s="115"/>
      <c r="AO7" s="113"/>
      <c r="AR7" s="117"/>
      <c r="AS7" s="117"/>
      <c r="AT7" s="118"/>
      <c r="AU7" s="118"/>
      <c r="AV7" s="119"/>
      <c r="AW7" s="112"/>
      <c r="AX7" s="120"/>
      <c r="AY7" s="120"/>
      <c r="AZ7" s="120"/>
      <c r="BA7" s="120"/>
      <c r="BB7" s="120"/>
      <c r="BC7" s="120"/>
      <c r="BD7" s="120"/>
      <c r="BE7" s="120"/>
      <c r="BF7" s="120"/>
      <c r="BI7" s="121"/>
      <c r="BJ7" s="117"/>
    </row>
    <row r="8" spans="1:62" s="116" customFormat="1" ht="7.5" customHeight="1" outlineLevel="1" thickBot="1" x14ac:dyDescent="0.25">
      <c r="A8" s="154"/>
      <c r="B8" s="112"/>
      <c r="C8" s="109"/>
      <c r="D8" s="109"/>
      <c r="E8" s="110"/>
      <c r="F8" s="30"/>
      <c r="G8" s="31"/>
      <c r="H8" s="31"/>
      <c r="I8" s="31"/>
      <c r="J8" s="172"/>
      <c r="K8" s="203"/>
      <c r="L8" s="204"/>
      <c r="M8" s="204"/>
      <c r="N8" s="204"/>
      <c r="O8" s="205"/>
      <c r="P8" s="106"/>
      <c r="Q8" s="176"/>
      <c r="R8" s="177"/>
      <c r="S8" s="177"/>
      <c r="T8" s="178"/>
      <c r="U8" s="141"/>
      <c r="V8" s="114"/>
      <c r="W8" s="114"/>
      <c r="X8" s="112"/>
      <c r="Y8" s="113"/>
      <c r="Z8" s="115"/>
      <c r="AO8" s="113"/>
      <c r="AR8" s="117"/>
      <c r="AS8" s="117"/>
      <c r="AT8" s="118"/>
      <c r="AU8" s="118"/>
      <c r="AV8" s="119"/>
      <c r="AW8" s="112"/>
      <c r="AX8" s="120"/>
      <c r="AY8" s="120"/>
      <c r="AZ8" s="120"/>
      <c r="BA8" s="120"/>
      <c r="BB8" s="120"/>
      <c r="BC8" s="120"/>
      <c r="BD8" s="120"/>
      <c r="BE8" s="120"/>
      <c r="BF8" s="120"/>
      <c r="BI8" s="121"/>
      <c r="BJ8" s="117"/>
    </row>
    <row r="9" spans="1:62" s="116" customFormat="1" ht="12.75" customHeight="1" outlineLevel="1" x14ac:dyDescent="0.2">
      <c r="A9" s="155"/>
      <c r="B9" s="112"/>
      <c r="C9" s="109"/>
      <c r="D9" s="109"/>
      <c r="E9" s="110"/>
      <c r="F9" s="123" t="s">
        <v>60</v>
      </c>
      <c r="G9" s="124"/>
      <c r="H9" s="124"/>
      <c r="I9" s="124"/>
      <c r="J9" s="125">
        <f>SUM(BI18:BI653)</f>
        <v>0</v>
      </c>
      <c r="K9" s="194">
        <v>0</v>
      </c>
      <c r="L9" s="195"/>
      <c r="M9" s="195"/>
      <c r="N9" s="195"/>
      <c r="O9" s="196"/>
      <c r="P9" s="73"/>
      <c r="Q9" s="182">
        <f>J9*(1-K9)</f>
        <v>0</v>
      </c>
      <c r="R9" s="183"/>
      <c r="S9" s="183"/>
      <c r="T9" s="184"/>
      <c r="U9" s="141"/>
      <c r="V9" s="114"/>
      <c r="W9" s="114"/>
      <c r="X9" s="112"/>
      <c r="Y9" s="113"/>
      <c r="Z9" s="115"/>
      <c r="AO9" s="113"/>
      <c r="AR9" s="117"/>
      <c r="AS9" s="117"/>
      <c r="AT9" s="118"/>
      <c r="AU9" s="118"/>
      <c r="AV9" s="119"/>
      <c r="AW9" s="112"/>
      <c r="AX9" s="120"/>
      <c r="AY9" s="120"/>
      <c r="AZ9" s="120"/>
      <c r="BA9" s="120"/>
      <c r="BB9" s="120"/>
      <c r="BC9" s="120"/>
      <c r="BD9" s="120"/>
      <c r="BE9" s="120"/>
      <c r="BF9" s="120"/>
      <c r="BI9" s="121"/>
      <c r="BJ9" s="117"/>
    </row>
    <row r="10" spans="1:62" s="116" customFormat="1" ht="12.75" customHeight="1" outlineLevel="1" thickBot="1" x14ac:dyDescent="0.25">
      <c r="A10" s="155"/>
      <c r="B10" s="112"/>
      <c r="C10" s="109"/>
      <c r="D10" s="109"/>
      <c r="E10" s="110"/>
      <c r="F10" s="126" t="s">
        <v>1</v>
      </c>
      <c r="G10" s="127"/>
      <c r="H10" s="127"/>
      <c r="I10" s="127"/>
      <c r="J10" s="128">
        <f t="array" ref="J10">SUM(IF(IF(C18:C653&gt;0,TRUE,FALSE)+IF(D18:D653&gt;0,TRUE,FALSE),1,0))</f>
        <v>0</v>
      </c>
      <c r="K10" s="197"/>
      <c r="L10" s="198"/>
      <c r="M10" s="198"/>
      <c r="N10" s="198"/>
      <c r="O10" s="199"/>
      <c r="P10" s="74"/>
      <c r="Q10" s="185"/>
      <c r="R10" s="186"/>
      <c r="S10" s="186"/>
      <c r="T10" s="187"/>
      <c r="U10" s="141"/>
      <c r="V10" s="114"/>
      <c r="W10" s="114"/>
      <c r="X10" s="112"/>
      <c r="Y10" s="113"/>
      <c r="Z10" s="115"/>
      <c r="AO10" s="113"/>
      <c r="AR10" s="117"/>
      <c r="AS10" s="117"/>
      <c r="AT10" s="118"/>
      <c r="AU10" s="118"/>
      <c r="AV10" s="119"/>
      <c r="AW10" s="112"/>
      <c r="AX10" s="120"/>
      <c r="AY10" s="120"/>
      <c r="AZ10" s="120"/>
      <c r="BA10" s="120"/>
      <c r="BB10" s="120"/>
      <c r="BC10" s="120"/>
      <c r="BD10" s="120"/>
      <c r="BE10" s="120"/>
      <c r="BF10" s="120"/>
      <c r="BI10" s="121"/>
      <c r="BJ10" s="117"/>
    </row>
    <row r="11" spans="1:62" s="116" customFormat="1" ht="12.75" customHeight="1" outlineLevel="1" x14ac:dyDescent="0.2">
      <c r="A11" s="155"/>
      <c r="B11" s="112"/>
      <c r="C11" s="109"/>
      <c r="D11" s="109"/>
      <c r="E11" s="110"/>
      <c r="F11" s="126" t="s">
        <v>2</v>
      </c>
      <c r="G11" s="127"/>
      <c r="H11" s="127"/>
      <c r="I11" s="127"/>
      <c r="J11" s="128">
        <f t="array" ref="J11">SUM(D18:D653)</f>
        <v>0</v>
      </c>
      <c r="K11" s="188" t="s">
        <v>129</v>
      </c>
      <c r="L11" s="189"/>
      <c r="M11" s="189"/>
      <c r="N11" s="189"/>
      <c r="O11" s="189"/>
      <c r="P11" s="189"/>
      <c r="Q11" s="189"/>
      <c r="R11" s="189"/>
      <c r="S11" s="189"/>
      <c r="T11" s="190"/>
      <c r="U11" s="141"/>
      <c r="V11" s="114"/>
      <c r="W11" s="114"/>
      <c r="X11" s="112"/>
      <c r="Y11" s="113"/>
      <c r="Z11" s="115"/>
      <c r="AO11" s="113"/>
      <c r="AT11" s="119"/>
      <c r="AU11" s="119"/>
      <c r="AV11" s="119"/>
      <c r="AW11" s="112"/>
      <c r="AX11" s="120"/>
      <c r="AY11" s="120"/>
      <c r="AZ11" s="120"/>
      <c r="BA11" s="120"/>
      <c r="BB11" s="120"/>
      <c r="BC11" s="120"/>
      <c r="BD11" s="120"/>
      <c r="BE11" s="120"/>
      <c r="BF11" s="120"/>
      <c r="BI11" s="121"/>
      <c r="BJ11" s="117"/>
    </row>
    <row r="12" spans="1:62" s="116" customFormat="1" ht="12.75" customHeight="1" outlineLevel="1" x14ac:dyDescent="0.2">
      <c r="A12" s="155"/>
      <c r="B12" s="112"/>
      <c r="C12" s="37"/>
      <c r="D12" s="37"/>
      <c r="E12" s="41"/>
      <c r="F12" s="126" t="s">
        <v>3</v>
      </c>
      <c r="G12" s="127"/>
      <c r="H12" s="127"/>
      <c r="I12" s="127"/>
      <c r="J12" s="128">
        <f t="array" ref="J12">SUM(C18:C653)</f>
        <v>0</v>
      </c>
      <c r="K12" s="188"/>
      <c r="L12" s="189"/>
      <c r="M12" s="189"/>
      <c r="N12" s="189"/>
      <c r="O12" s="189"/>
      <c r="P12" s="189"/>
      <c r="Q12" s="189"/>
      <c r="R12" s="189"/>
      <c r="S12" s="189"/>
      <c r="T12" s="190"/>
      <c r="U12" s="141"/>
      <c r="V12" s="114"/>
      <c r="W12" s="114"/>
      <c r="X12" s="112"/>
      <c r="Y12" s="113"/>
      <c r="Z12" s="115"/>
      <c r="AO12" s="113"/>
      <c r="AT12" s="119"/>
      <c r="AU12" s="119"/>
      <c r="AV12" s="119"/>
      <c r="AW12" s="112"/>
      <c r="AX12" s="120"/>
      <c r="AY12" s="120"/>
      <c r="AZ12" s="120"/>
      <c r="BA12" s="120"/>
      <c r="BB12" s="120"/>
      <c r="BC12" s="120"/>
      <c r="BD12" s="120"/>
      <c r="BE12" s="120"/>
      <c r="BF12" s="120"/>
      <c r="BI12" s="121"/>
      <c r="BJ12" s="117"/>
    </row>
    <row r="13" spans="1:62" s="116" customFormat="1" ht="12.75" customHeight="1" outlineLevel="1" x14ac:dyDescent="0.2">
      <c r="A13" s="155"/>
      <c r="B13" s="112"/>
      <c r="C13" s="37"/>
      <c r="D13" s="37"/>
      <c r="E13" s="41"/>
      <c r="F13" s="126" t="s">
        <v>4</v>
      </c>
      <c r="G13" s="127"/>
      <c r="H13" s="127"/>
      <c r="I13" s="127"/>
      <c r="J13" s="128">
        <f t="array" ref="J13">SUM(C18:C653+IF(U18:U653&gt;0,D18:D653/U18:U653,0))</f>
        <v>0</v>
      </c>
      <c r="K13" s="188"/>
      <c r="L13" s="189"/>
      <c r="M13" s="189"/>
      <c r="N13" s="189"/>
      <c r="O13" s="189"/>
      <c r="P13" s="189"/>
      <c r="Q13" s="189"/>
      <c r="R13" s="189"/>
      <c r="S13" s="189"/>
      <c r="T13" s="190"/>
      <c r="U13" s="141"/>
      <c r="V13" s="114"/>
      <c r="W13" s="114"/>
      <c r="X13" s="112"/>
      <c r="Y13" s="113"/>
      <c r="Z13" s="115"/>
      <c r="AO13" s="113"/>
      <c r="AT13" s="119"/>
      <c r="AU13" s="119"/>
      <c r="AV13" s="119"/>
      <c r="AW13" s="112"/>
      <c r="AX13" s="120"/>
      <c r="AY13" s="120"/>
      <c r="AZ13" s="120"/>
      <c r="BA13" s="120"/>
      <c r="BB13" s="120"/>
      <c r="BC13" s="120"/>
      <c r="BD13" s="120"/>
      <c r="BE13" s="120"/>
      <c r="BF13" s="120"/>
      <c r="BI13" s="121"/>
      <c r="BJ13" s="117"/>
    </row>
    <row r="14" spans="1:62" s="116" customFormat="1" ht="12.75" customHeight="1" outlineLevel="1" x14ac:dyDescent="0.2">
      <c r="A14" s="155"/>
      <c r="B14" s="112"/>
      <c r="C14" s="109"/>
      <c r="D14" s="109"/>
      <c r="E14" s="110"/>
      <c r="F14" s="126" t="s">
        <v>5</v>
      </c>
      <c r="G14" s="127"/>
      <c r="H14" s="127"/>
      <c r="I14" s="127"/>
      <c r="J14" s="128">
        <f t="array" ref="J14">SUM(AO18:AO653)</f>
        <v>0</v>
      </c>
      <c r="K14" s="188"/>
      <c r="L14" s="189"/>
      <c r="M14" s="189"/>
      <c r="N14" s="189"/>
      <c r="O14" s="189"/>
      <c r="P14" s="189"/>
      <c r="Q14" s="189"/>
      <c r="R14" s="189"/>
      <c r="S14" s="189"/>
      <c r="T14" s="190"/>
      <c r="U14" s="141"/>
      <c r="V14" s="114"/>
      <c r="W14" s="114"/>
      <c r="X14" s="112"/>
      <c r="Y14" s="113"/>
      <c r="Z14" s="115"/>
      <c r="AO14" s="113"/>
      <c r="AT14" s="119"/>
      <c r="AU14" s="119"/>
      <c r="AV14" s="119"/>
      <c r="AW14" s="112"/>
      <c r="AX14" s="120"/>
      <c r="AY14" s="120"/>
      <c r="AZ14" s="120"/>
      <c r="BA14" s="120"/>
      <c r="BB14" s="120"/>
      <c r="BC14" s="120"/>
      <c r="BD14" s="120"/>
      <c r="BE14" s="120"/>
      <c r="BF14" s="120"/>
      <c r="BI14" s="121"/>
      <c r="BJ14" s="117"/>
    </row>
    <row r="15" spans="1:62" s="116" customFormat="1" ht="12.75" customHeight="1" outlineLevel="1" thickBot="1" x14ac:dyDescent="0.25">
      <c r="A15" s="155"/>
      <c r="B15" s="112"/>
      <c r="C15" s="109"/>
      <c r="D15" s="109"/>
      <c r="E15" s="110"/>
      <c r="F15" s="129" t="s">
        <v>6</v>
      </c>
      <c r="G15" s="130"/>
      <c r="H15" s="130"/>
      <c r="I15" s="130"/>
      <c r="J15" s="131">
        <f>SUM(BJ18:BJ653)</f>
        <v>0</v>
      </c>
      <c r="K15" s="191"/>
      <c r="L15" s="192"/>
      <c r="M15" s="192"/>
      <c r="N15" s="192"/>
      <c r="O15" s="192"/>
      <c r="P15" s="192"/>
      <c r="Q15" s="192"/>
      <c r="R15" s="192"/>
      <c r="S15" s="192"/>
      <c r="T15" s="193"/>
      <c r="U15" s="141"/>
      <c r="V15" s="114"/>
      <c r="W15" s="114"/>
      <c r="X15" s="112"/>
      <c r="Y15" s="113"/>
      <c r="Z15" s="115"/>
      <c r="AO15" s="113"/>
      <c r="AT15" s="119"/>
      <c r="AU15" s="119"/>
      <c r="AV15" s="119"/>
      <c r="AW15" s="112"/>
      <c r="AX15" s="120"/>
      <c r="AY15" s="120"/>
      <c r="AZ15" s="120"/>
      <c r="BA15" s="120"/>
      <c r="BB15" s="120"/>
      <c r="BC15" s="120"/>
      <c r="BD15" s="120"/>
      <c r="BE15" s="120"/>
      <c r="BF15" s="120"/>
      <c r="BI15" s="121"/>
      <c r="BJ15" s="117"/>
    </row>
    <row r="16" spans="1:62" s="3" customFormat="1" ht="4.5" customHeight="1" thickBot="1" x14ac:dyDescent="0.25">
      <c r="A16" s="154"/>
      <c r="B16" s="32"/>
      <c r="C16" s="34"/>
      <c r="D16" s="34"/>
      <c r="E16" s="39"/>
      <c r="F16" s="1"/>
      <c r="G16" s="1"/>
      <c r="H16" s="1"/>
      <c r="I16" s="18"/>
      <c r="J16" s="2"/>
      <c r="K16" s="70"/>
      <c r="L16" s="1"/>
      <c r="M16" s="1"/>
      <c r="N16" s="1"/>
      <c r="O16" s="2"/>
      <c r="P16" s="2"/>
      <c r="Q16" s="1"/>
      <c r="R16" s="1"/>
      <c r="S16" s="2"/>
      <c r="T16" s="19"/>
      <c r="U16" s="19"/>
      <c r="V16" s="65"/>
      <c r="W16" s="66"/>
      <c r="X16" s="2"/>
      <c r="Y16" s="50"/>
      <c r="Z16" s="54"/>
      <c r="AA16" s="48"/>
      <c r="AB16" s="48"/>
      <c r="AC16" s="20"/>
      <c r="AD16" s="20"/>
      <c r="AE16" s="48"/>
      <c r="AF16" s="48"/>
      <c r="AG16" s="48"/>
      <c r="AH16" s="48"/>
      <c r="AI16" s="48"/>
      <c r="AJ16" s="48"/>
      <c r="AK16" s="48"/>
      <c r="AL16" s="48"/>
      <c r="AM16" s="48"/>
      <c r="AN16" s="48"/>
      <c r="AO16" s="148"/>
      <c r="AT16" s="57"/>
      <c r="AU16" s="57"/>
      <c r="AV16" s="107"/>
      <c r="AW16" s="58"/>
      <c r="AX16" s="1"/>
      <c r="AY16" s="1"/>
      <c r="AZ16" s="1"/>
      <c r="BA16" s="1"/>
      <c r="BB16" s="1"/>
      <c r="BC16" s="1"/>
      <c r="BD16" s="1"/>
      <c r="BE16" s="1"/>
      <c r="BF16" s="1"/>
      <c r="BI16" s="45"/>
      <c r="BJ16" s="43"/>
    </row>
    <row r="17" spans="1:62" s="145" customFormat="1" ht="39" customHeight="1" thickBot="1" x14ac:dyDescent="0.25">
      <c r="A17" s="21" t="s">
        <v>137</v>
      </c>
      <c r="B17" s="21" t="s">
        <v>127</v>
      </c>
      <c r="C17" s="136" t="s">
        <v>7</v>
      </c>
      <c r="D17" s="136" t="s">
        <v>8</v>
      </c>
      <c r="E17" s="137" t="s">
        <v>122</v>
      </c>
      <c r="F17" s="21" t="s">
        <v>9</v>
      </c>
      <c r="G17" s="21" t="s">
        <v>10</v>
      </c>
      <c r="H17" s="21" t="s">
        <v>11</v>
      </c>
      <c r="I17" s="151" t="s">
        <v>50</v>
      </c>
      <c r="J17" s="152" t="s">
        <v>107</v>
      </c>
      <c r="K17" s="160" t="s">
        <v>51</v>
      </c>
      <c r="L17" s="161" t="s">
        <v>62</v>
      </c>
      <c r="M17" s="22" t="s">
        <v>59</v>
      </c>
      <c r="N17" s="22" t="s">
        <v>69</v>
      </c>
      <c r="O17" s="22" t="s">
        <v>21</v>
      </c>
      <c r="P17" s="22" t="s">
        <v>58</v>
      </c>
      <c r="Q17" s="21" t="s">
        <v>29</v>
      </c>
      <c r="R17" s="21" t="s">
        <v>68</v>
      </c>
      <c r="S17" s="22" t="s">
        <v>12</v>
      </c>
      <c r="T17" s="22" t="s">
        <v>47</v>
      </c>
      <c r="U17" s="38" t="s">
        <v>115</v>
      </c>
      <c r="V17" s="158" t="s">
        <v>13</v>
      </c>
      <c r="W17" s="67" t="s">
        <v>14</v>
      </c>
      <c r="X17" s="22" t="s">
        <v>15</v>
      </c>
      <c r="Y17" s="51" t="s">
        <v>16</v>
      </c>
      <c r="Z17" s="55" t="s">
        <v>17</v>
      </c>
      <c r="AA17" s="22" t="s">
        <v>63</v>
      </c>
      <c r="AB17" s="22" t="s">
        <v>64</v>
      </c>
      <c r="AC17" s="22" t="s">
        <v>18</v>
      </c>
      <c r="AD17" s="22" t="s">
        <v>19</v>
      </c>
      <c r="AE17" s="138" t="s">
        <v>131</v>
      </c>
      <c r="AF17" s="22" t="s">
        <v>181</v>
      </c>
      <c r="AG17" s="161" t="s">
        <v>65</v>
      </c>
      <c r="AH17" s="161" t="s">
        <v>66</v>
      </c>
      <c r="AI17" s="22" t="s">
        <v>124</v>
      </c>
      <c r="AJ17" s="22" t="s">
        <v>123</v>
      </c>
      <c r="AK17" s="22" t="s">
        <v>67</v>
      </c>
      <c r="AL17" s="165" t="s">
        <v>49</v>
      </c>
      <c r="AM17" s="22" t="s">
        <v>117</v>
      </c>
      <c r="AN17" s="22" t="s">
        <v>132</v>
      </c>
      <c r="AO17" s="144" t="s">
        <v>61</v>
      </c>
      <c r="AP17" s="164" t="s">
        <v>114</v>
      </c>
      <c r="AQ17" s="22" t="s">
        <v>118</v>
      </c>
      <c r="AR17" s="161" t="s">
        <v>22</v>
      </c>
      <c r="AS17" s="161" t="s">
        <v>23</v>
      </c>
      <c r="AT17" s="161" t="s">
        <v>24</v>
      </c>
      <c r="AU17" s="162" t="s">
        <v>25</v>
      </c>
      <c r="AV17" s="138" t="s">
        <v>121</v>
      </c>
      <c r="AW17" s="166" t="s">
        <v>119</v>
      </c>
      <c r="AX17" s="139" t="s">
        <v>52</v>
      </c>
      <c r="AY17" s="139" t="s">
        <v>53</v>
      </c>
      <c r="AZ17" s="140" t="s">
        <v>120</v>
      </c>
      <c r="BA17" s="161" t="s">
        <v>54</v>
      </c>
      <c r="BB17" s="161" t="s">
        <v>50</v>
      </c>
      <c r="BC17" s="161" t="s">
        <v>55</v>
      </c>
      <c r="BD17" s="161" t="s">
        <v>56</v>
      </c>
      <c r="BE17" s="161" t="s">
        <v>57</v>
      </c>
      <c r="BF17" s="167" t="s">
        <v>126</v>
      </c>
      <c r="BI17" s="146"/>
      <c r="BJ17" s="147"/>
    </row>
    <row r="18" spans="1:62" ht="120" customHeight="1" x14ac:dyDescent="0.2">
      <c r="A18" s="170" t="s">
        <v>180</v>
      </c>
      <c r="B18" s="132"/>
      <c r="C18" s="150">
        <v>0</v>
      </c>
      <c r="D18" s="150">
        <v>0</v>
      </c>
      <c r="E18" s="133">
        <v>472.5</v>
      </c>
      <c r="F18" s="134" t="s">
        <v>1757</v>
      </c>
      <c r="G18" s="86" t="s">
        <v>1711</v>
      </c>
      <c r="H18" s="86" t="s">
        <v>1758</v>
      </c>
      <c r="I18" s="89"/>
      <c r="J18" s="90" t="s">
        <v>195</v>
      </c>
      <c r="K18" s="86"/>
      <c r="L18" s="86"/>
      <c r="M18" s="92" t="s">
        <v>138</v>
      </c>
      <c r="N18" s="86" t="s">
        <v>108</v>
      </c>
      <c r="O18" s="163" t="s">
        <v>148</v>
      </c>
      <c r="P18" s="163" t="s">
        <v>364</v>
      </c>
      <c r="Q18" s="91" t="s">
        <v>109</v>
      </c>
      <c r="R18" s="91" t="s">
        <v>206</v>
      </c>
      <c r="S18" s="91" t="s">
        <v>1759</v>
      </c>
      <c r="T18" s="92">
        <v>10</v>
      </c>
      <c r="U18" s="93">
        <v>20</v>
      </c>
      <c r="V18" s="94">
        <v>46111</v>
      </c>
      <c r="W18" s="94">
        <v>46111</v>
      </c>
      <c r="X18" s="95">
        <v>9785171827625</v>
      </c>
      <c r="Y18" s="96">
        <v>192</v>
      </c>
      <c r="Z18" s="97">
        <v>0.222</v>
      </c>
      <c r="AA18" s="98" t="s">
        <v>145</v>
      </c>
      <c r="AB18" s="98" t="s">
        <v>1760</v>
      </c>
      <c r="AC18" s="98" t="s">
        <v>146</v>
      </c>
      <c r="AD18" s="91">
        <v>3</v>
      </c>
      <c r="AE18" s="169" t="s">
        <v>196</v>
      </c>
      <c r="AF18" s="168"/>
      <c r="AG18" s="98" t="s">
        <v>403</v>
      </c>
      <c r="AH18" s="98"/>
      <c r="AI18" s="86" t="s">
        <v>1761</v>
      </c>
      <c r="AJ18" s="101" t="s">
        <v>149</v>
      </c>
      <c r="AK18" s="91"/>
      <c r="AL18" s="100" t="s">
        <v>1762</v>
      </c>
      <c r="AM18" s="86" t="s">
        <v>318</v>
      </c>
      <c r="AN18" s="86" t="s">
        <v>142</v>
      </c>
      <c r="AO18" s="143">
        <f t="shared" ref="AO18:AO81" si="0">C18*U18+D18</f>
        <v>0</v>
      </c>
      <c r="AP18" s="85" t="s">
        <v>1763</v>
      </c>
      <c r="AQ18" s="100" t="s">
        <v>147</v>
      </c>
      <c r="AR18" s="97" t="s">
        <v>125</v>
      </c>
      <c r="AV18" s="99"/>
      <c r="AW18" s="159" t="s">
        <v>1764</v>
      </c>
      <c r="AX18" s="102" t="s">
        <v>1765</v>
      </c>
      <c r="AY18" s="157" t="s">
        <v>1766</v>
      </c>
      <c r="AZ18" s="159"/>
      <c r="BF18" s="103">
        <v>46113</v>
      </c>
      <c r="BG18" s="46"/>
      <c r="BH18" s="46"/>
      <c r="BI18" s="46">
        <f t="shared" ref="BI18:BI81" si="1">AO18*E18</f>
        <v>0</v>
      </c>
      <c r="BJ18" s="46">
        <f t="shared" ref="BJ18:BJ81" si="2">AO18*Z18</f>
        <v>0</v>
      </c>
    </row>
    <row r="19" spans="1:62" ht="120" customHeight="1" x14ac:dyDescent="0.2">
      <c r="A19" s="170" t="s">
        <v>180</v>
      </c>
      <c r="B19" s="132"/>
      <c r="C19" s="150">
        <v>0</v>
      </c>
      <c r="D19" s="150">
        <v>0</v>
      </c>
      <c r="E19" s="133">
        <v>363.3</v>
      </c>
      <c r="F19" s="134" t="s">
        <v>2056</v>
      </c>
      <c r="G19" s="86" t="s">
        <v>2057</v>
      </c>
      <c r="H19" s="86" t="s">
        <v>2058</v>
      </c>
      <c r="I19" s="89"/>
      <c r="J19" s="90">
        <v>4</v>
      </c>
      <c r="K19" s="86"/>
      <c r="L19" s="86"/>
      <c r="M19" s="92" t="s">
        <v>138</v>
      </c>
      <c r="N19" s="86" t="s">
        <v>108</v>
      </c>
      <c r="O19" s="163" t="s">
        <v>242</v>
      </c>
      <c r="P19" s="163" t="s">
        <v>377</v>
      </c>
      <c r="Q19" s="91" t="s">
        <v>109</v>
      </c>
      <c r="R19" s="91" t="s">
        <v>206</v>
      </c>
      <c r="S19" s="91" t="s">
        <v>2059</v>
      </c>
      <c r="T19" s="92">
        <v>10</v>
      </c>
      <c r="U19" s="93">
        <v>10</v>
      </c>
      <c r="V19" s="94">
        <v>44270</v>
      </c>
      <c r="W19" s="94">
        <v>46107</v>
      </c>
      <c r="X19" s="95">
        <v>9785171227982</v>
      </c>
      <c r="Y19" s="96">
        <v>64</v>
      </c>
      <c r="Z19" s="97">
        <v>0.23599999999999999</v>
      </c>
      <c r="AA19" s="98" t="s">
        <v>139</v>
      </c>
      <c r="AB19" s="98" t="s">
        <v>159</v>
      </c>
      <c r="AC19" s="98" t="s">
        <v>140</v>
      </c>
      <c r="AD19" s="91">
        <v>3</v>
      </c>
      <c r="AE19" s="135" t="s">
        <v>116</v>
      </c>
      <c r="AF19" s="168"/>
      <c r="AG19" s="98" t="s">
        <v>734</v>
      </c>
      <c r="AH19" s="98"/>
      <c r="AI19" s="86" t="s">
        <v>2058</v>
      </c>
      <c r="AJ19" s="101" t="s">
        <v>162</v>
      </c>
      <c r="AK19" s="91"/>
      <c r="AL19" s="100" t="s">
        <v>2060</v>
      </c>
      <c r="AM19" s="86" t="s">
        <v>185</v>
      </c>
      <c r="AN19" s="86" t="s">
        <v>142</v>
      </c>
      <c r="AO19" s="143">
        <f t="shared" si="0"/>
        <v>0</v>
      </c>
      <c r="AP19" s="85" t="s">
        <v>2061</v>
      </c>
      <c r="AQ19" s="100" t="s">
        <v>143</v>
      </c>
      <c r="AR19" s="97" t="s">
        <v>125</v>
      </c>
      <c r="AV19" s="99"/>
      <c r="AW19" s="159" t="s">
        <v>2062</v>
      </c>
      <c r="AX19" s="102" t="s">
        <v>2063</v>
      </c>
      <c r="AY19" s="157" t="s">
        <v>2063</v>
      </c>
      <c r="AZ19" s="159"/>
      <c r="BA19" s="24" t="s">
        <v>2064</v>
      </c>
      <c r="BB19" s="24" t="s">
        <v>2065</v>
      </c>
      <c r="BD19" s="24" t="s">
        <v>2066</v>
      </c>
      <c r="BF19" s="103">
        <v>46114</v>
      </c>
      <c r="BG19" s="46"/>
      <c r="BH19" s="46"/>
      <c r="BI19" s="46">
        <f t="shared" si="1"/>
        <v>0</v>
      </c>
      <c r="BJ19" s="46">
        <f t="shared" si="2"/>
        <v>0</v>
      </c>
    </row>
    <row r="20" spans="1:62" ht="120" customHeight="1" x14ac:dyDescent="0.2">
      <c r="A20" s="170" t="s">
        <v>180</v>
      </c>
      <c r="B20" s="132"/>
      <c r="C20" s="150">
        <v>0</v>
      </c>
      <c r="D20" s="150">
        <v>0</v>
      </c>
      <c r="E20" s="133">
        <v>148.05000000000001</v>
      </c>
      <c r="F20" s="134" t="s">
        <v>746</v>
      </c>
      <c r="G20" s="86" t="s">
        <v>212</v>
      </c>
      <c r="H20" s="86" t="s">
        <v>705</v>
      </c>
      <c r="I20" s="89"/>
      <c r="J20" s="90">
        <v>3</v>
      </c>
      <c r="K20" s="86"/>
      <c r="L20" s="86"/>
      <c r="M20" s="92" t="s">
        <v>213</v>
      </c>
      <c r="N20" s="86" t="s">
        <v>108</v>
      </c>
      <c r="O20" s="163" t="s">
        <v>214</v>
      </c>
      <c r="P20" s="163" t="s">
        <v>327</v>
      </c>
      <c r="Q20" s="91" t="s">
        <v>109</v>
      </c>
      <c r="R20" s="91" t="s">
        <v>206</v>
      </c>
      <c r="S20" s="91" t="s">
        <v>747</v>
      </c>
      <c r="T20" s="92">
        <v>10</v>
      </c>
      <c r="U20" s="93">
        <v>50</v>
      </c>
      <c r="V20" s="94">
        <v>43178</v>
      </c>
      <c r="W20" s="94">
        <v>46106</v>
      </c>
      <c r="X20" s="95">
        <v>9785171085506</v>
      </c>
      <c r="Y20" s="96">
        <v>16</v>
      </c>
      <c r="Z20" s="97">
        <v>5.5E-2</v>
      </c>
      <c r="AA20" s="98" t="s">
        <v>139</v>
      </c>
      <c r="AB20" s="98" t="s">
        <v>224</v>
      </c>
      <c r="AC20" s="98" t="s">
        <v>140</v>
      </c>
      <c r="AD20" s="91">
        <v>3</v>
      </c>
      <c r="AE20" s="135" t="s">
        <v>116</v>
      </c>
      <c r="AF20" s="168"/>
      <c r="AG20" s="98" t="s">
        <v>278</v>
      </c>
      <c r="AH20" s="98"/>
      <c r="AI20" s="86" t="s">
        <v>706</v>
      </c>
      <c r="AJ20" s="101" t="s">
        <v>141</v>
      </c>
      <c r="AK20" s="91"/>
      <c r="AL20" s="100" t="s">
        <v>748</v>
      </c>
      <c r="AM20" s="86" t="s">
        <v>185</v>
      </c>
      <c r="AN20" s="86" t="s">
        <v>142</v>
      </c>
      <c r="AO20" s="143">
        <f t="shared" si="0"/>
        <v>0</v>
      </c>
      <c r="AP20" s="85" t="s">
        <v>749</v>
      </c>
      <c r="AQ20" s="100" t="s">
        <v>147</v>
      </c>
      <c r="AR20" s="97" t="s">
        <v>125</v>
      </c>
      <c r="AV20" s="99"/>
      <c r="AW20" s="159" t="s">
        <v>750</v>
      </c>
      <c r="AX20" s="102" t="s">
        <v>751</v>
      </c>
      <c r="AY20" s="157" t="s">
        <v>752</v>
      </c>
      <c r="AZ20" s="159"/>
      <c r="BF20" s="103">
        <v>46111</v>
      </c>
      <c r="BG20" s="46"/>
      <c r="BH20" s="46"/>
      <c r="BI20" s="46">
        <f t="shared" si="1"/>
        <v>0</v>
      </c>
      <c r="BJ20" s="46">
        <f t="shared" si="2"/>
        <v>0</v>
      </c>
    </row>
    <row r="21" spans="1:62" ht="120" customHeight="1" x14ac:dyDescent="0.2">
      <c r="A21" s="170" t="s">
        <v>180</v>
      </c>
      <c r="B21" s="132"/>
      <c r="C21" s="150">
        <v>0</v>
      </c>
      <c r="D21" s="150">
        <v>0</v>
      </c>
      <c r="E21" s="133">
        <v>148.05000000000001</v>
      </c>
      <c r="F21" s="134" t="s">
        <v>753</v>
      </c>
      <c r="G21" s="86" t="s">
        <v>212</v>
      </c>
      <c r="H21" s="86" t="s">
        <v>705</v>
      </c>
      <c r="I21" s="89"/>
      <c r="J21" s="90">
        <v>3</v>
      </c>
      <c r="K21" s="86"/>
      <c r="L21" s="86"/>
      <c r="M21" s="92" t="s">
        <v>213</v>
      </c>
      <c r="N21" s="86" t="s">
        <v>108</v>
      </c>
      <c r="O21" s="163" t="s">
        <v>214</v>
      </c>
      <c r="P21" s="163" t="s">
        <v>327</v>
      </c>
      <c r="Q21" s="91" t="s">
        <v>109</v>
      </c>
      <c r="R21" s="91" t="s">
        <v>206</v>
      </c>
      <c r="S21" s="91" t="s">
        <v>754</v>
      </c>
      <c r="T21" s="92">
        <v>10</v>
      </c>
      <c r="U21" s="93">
        <v>60</v>
      </c>
      <c r="V21" s="94">
        <v>43927</v>
      </c>
      <c r="W21" s="94">
        <v>46106</v>
      </c>
      <c r="X21" s="95">
        <v>9785171218799</v>
      </c>
      <c r="Y21" s="96">
        <v>16</v>
      </c>
      <c r="Z21" s="97">
        <v>5.2999999999999999E-2</v>
      </c>
      <c r="AA21" s="98" t="s">
        <v>139</v>
      </c>
      <c r="AB21" s="98" t="s">
        <v>224</v>
      </c>
      <c r="AC21" s="98" t="s">
        <v>140</v>
      </c>
      <c r="AD21" s="91">
        <v>3</v>
      </c>
      <c r="AE21" s="135" t="s">
        <v>116</v>
      </c>
      <c r="AF21" s="168"/>
      <c r="AG21" s="98" t="s">
        <v>278</v>
      </c>
      <c r="AH21" s="98"/>
      <c r="AI21" s="86" t="s">
        <v>706</v>
      </c>
      <c r="AJ21" s="101" t="s">
        <v>141</v>
      </c>
      <c r="AK21" s="91"/>
      <c r="AL21" s="100" t="s">
        <v>755</v>
      </c>
      <c r="AM21" s="86" t="s">
        <v>185</v>
      </c>
      <c r="AN21" s="86" t="s">
        <v>142</v>
      </c>
      <c r="AO21" s="143">
        <f t="shared" si="0"/>
        <v>0</v>
      </c>
      <c r="AP21" s="85" t="s">
        <v>756</v>
      </c>
      <c r="AQ21" s="100" t="s">
        <v>147</v>
      </c>
      <c r="AR21" s="97" t="s">
        <v>125</v>
      </c>
      <c r="AV21" s="99"/>
      <c r="AW21" s="159" t="s">
        <v>757</v>
      </c>
      <c r="AX21" s="102" t="s">
        <v>758</v>
      </c>
      <c r="AY21" s="157" t="s">
        <v>759</v>
      </c>
      <c r="AZ21" s="159"/>
      <c r="BF21" s="103">
        <v>46111</v>
      </c>
      <c r="BG21" s="46"/>
      <c r="BH21" s="46"/>
      <c r="BI21" s="46">
        <f t="shared" si="1"/>
        <v>0</v>
      </c>
      <c r="BJ21" s="46">
        <f t="shared" si="2"/>
        <v>0</v>
      </c>
    </row>
    <row r="22" spans="1:62" ht="120" customHeight="1" x14ac:dyDescent="0.2">
      <c r="A22" s="170" t="s">
        <v>180</v>
      </c>
      <c r="B22" s="132"/>
      <c r="C22" s="150">
        <v>0</v>
      </c>
      <c r="D22" s="150">
        <v>0</v>
      </c>
      <c r="E22" s="133">
        <v>148.05000000000001</v>
      </c>
      <c r="F22" s="134" t="s">
        <v>3994</v>
      </c>
      <c r="G22" s="86" t="s">
        <v>212</v>
      </c>
      <c r="H22" s="86" t="s">
        <v>705</v>
      </c>
      <c r="I22" s="89"/>
      <c r="J22" s="90">
        <v>4</v>
      </c>
      <c r="K22" s="86" t="s">
        <v>3995</v>
      </c>
      <c r="L22" s="86"/>
      <c r="M22" s="92" t="s">
        <v>213</v>
      </c>
      <c r="N22" s="86" t="s">
        <v>108</v>
      </c>
      <c r="O22" s="163" t="s">
        <v>214</v>
      </c>
      <c r="P22" s="163" t="s">
        <v>327</v>
      </c>
      <c r="Q22" s="91" t="s">
        <v>109</v>
      </c>
      <c r="R22" s="91" t="s">
        <v>206</v>
      </c>
      <c r="S22" s="91" t="s">
        <v>3996</v>
      </c>
      <c r="T22" s="92">
        <v>10</v>
      </c>
      <c r="U22" s="93">
        <v>60</v>
      </c>
      <c r="V22" s="94">
        <v>43195</v>
      </c>
      <c r="W22" s="94">
        <v>46115</v>
      </c>
      <c r="X22" s="95">
        <v>9785171086404</v>
      </c>
      <c r="Y22" s="96">
        <v>16</v>
      </c>
      <c r="Z22" s="97">
        <v>5.5E-2</v>
      </c>
      <c r="AA22" s="98" t="s">
        <v>139</v>
      </c>
      <c r="AB22" s="98" t="s">
        <v>224</v>
      </c>
      <c r="AC22" s="98" t="s">
        <v>140</v>
      </c>
      <c r="AD22" s="91">
        <v>3</v>
      </c>
      <c r="AE22" s="135" t="s">
        <v>116</v>
      </c>
      <c r="AF22" s="168"/>
      <c r="AG22" s="98" t="s">
        <v>278</v>
      </c>
      <c r="AH22" s="98"/>
      <c r="AI22" s="86" t="s">
        <v>706</v>
      </c>
      <c r="AJ22" s="101" t="s">
        <v>141</v>
      </c>
      <c r="AK22" s="91"/>
      <c r="AL22" s="100" t="s">
        <v>3997</v>
      </c>
      <c r="AM22" s="86" t="s">
        <v>185</v>
      </c>
      <c r="AN22" s="86" t="s">
        <v>142</v>
      </c>
      <c r="AO22" s="143">
        <f t="shared" si="0"/>
        <v>0</v>
      </c>
      <c r="AP22" s="85" t="s">
        <v>3998</v>
      </c>
      <c r="AQ22" s="100" t="s">
        <v>147</v>
      </c>
      <c r="AR22" s="97" t="s">
        <v>125</v>
      </c>
      <c r="AV22" s="99"/>
      <c r="AW22" s="159" t="s">
        <v>3999</v>
      </c>
      <c r="AX22" s="102" t="s">
        <v>4000</v>
      </c>
      <c r="AY22" s="157" t="s">
        <v>4000</v>
      </c>
      <c r="AZ22" s="159"/>
      <c r="BF22" s="103">
        <v>46119</v>
      </c>
      <c r="BG22" s="46"/>
      <c r="BH22" s="46"/>
      <c r="BI22" s="46">
        <f t="shared" si="1"/>
        <v>0</v>
      </c>
      <c r="BJ22" s="46">
        <f t="shared" si="2"/>
        <v>0</v>
      </c>
    </row>
    <row r="23" spans="1:62" ht="120" customHeight="1" x14ac:dyDescent="0.2">
      <c r="A23" s="170" t="s">
        <v>180</v>
      </c>
      <c r="B23" s="132"/>
      <c r="C23" s="150">
        <v>0</v>
      </c>
      <c r="D23" s="150">
        <v>0</v>
      </c>
      <c r="E23" s="133">
        <v>148.05000000000001</v>
      </c>
      <c r="F23" s="134" t="s">
        <v>1767</v>
      </c>
      <c r="G23" s="86" t="s">
        <v>212</v>
      </c>
      <c r="H23" s="86" t="s">
        <v>705</v>
      </c>
      <c r="I23" s="89"/>
      <c r="J23" s="90">
        <v>2</v>
      </c>
      <c r="K23" s="86"/>
      <c r="L23" s="86"/>
      <c r="M23" s="92" t="s">
        <v>213</v>
      </c>
      <c r="N23" s="86" t="s">
        <v>108</v>
      </c>
      <c r="O23" s="163" t="s">
        <v>214</v>
      </c>
      <c r="P23" s="163" t="s">
        <v>327</v>
      </c>
      <c r="Q23" s="91" t="s">
        <v>109</v>
      </c>
      <c r="R23" s="91" t="s">
        <v>206</v>
      </c>
      <c r="S23" s="91" t="s">
        <v>1768</v>
      </c>
      <c r="T23" s="92">
        <v>10</v>
      </c>
      <c r="U23" s="93">
        <v>50</v>
      </c>
      <c r="V23" s="94">
        <v>43192</v>
      </c>
      <c r="W23" s="94">
        <v>46108</v>
      </c>
      <c r="X23" s="95">
        <v>9785171085643</v>
      </c>
      <c r="Y23" s="96">
        <v>16</v>
      </c>
      <c r="Z23" s="97">
        <v>5.2999999999999999E-2</v>
      </c>
      <c r="AA23" s="98" t="s">
        <v>139</v>
      </c>
      <c r="AB23" s="98" t="s">
        <v>224</v>
      </c>
      <c r="AC23" s="98" t="s">
        <v>140</v>
      </c>
      <c r="AD23" s="91">
        <v>3</v>
      </c>
      <c r="AE23" s="135" t="s">
        <v>116</v>
      </c>
      <c r="AF23" s="168"/>
      <c r="AG23" s="98" t="s">
        <v>278</v>
      </c>
      <c r="AH23" s="98"/>
      <c r="AI23" s="86" t="s">
        <v>706</v>
      </c>
      <c r="AJ23" s="101" t="s">
        <v>141</v>
      </c>
      <c r="AK23" s="91"/>
      <c r="AL23" s="100" t="s">
        <v>1769</v>
      </c>
      <c r="AM23" s="86" t="s">
        <v>185</v>
      </c>
      <c r="AN23" s="86" t="s">
        <v>142</v>
      </c>
      <c r="AO23" s="143">
        <f t="shared" si="0"/>
        <v>0</v>
      </c>
      <c r="AP23" s="85" t="s">
        <v>1770</v>
      </c>
      <c r="AQ23" s="100" t="s">
        <v>147</v>
      </c>
      <c r="AR23" s="97" t="s">
        <v>125</v>
      </c>
      <c r="AV23" s="99"/>
      <c r="AW23" s="159" t="s">
        <v>1771</v>
      </c>
      <c r="AX23" s="102" t="s">
        <v>1772</v>
      </c>
      <c r="AY23" s="157" t="s">
        <v>1773</v>
      </c>
      <c r="AZ23" s="159"/>
      <c r="BF23" s="103">
        <v>46113</v>
      </c>
      <c r="BG23" s="46"/>
      <c r="BH23" s="46"/>
      <c r="BI23" s="46">
        <f t="shared" si="1"/>
        <v>0</v>
      </c>
      <c r="BJ23" s="46">
        <f t="shared" si="2"/>
        <v>0</v>
      </c>
    </row>
    <row r="24" spans="1:62" ht="120" customHeight="1" x14ac:dyDescent="0.2">
      <c r="A24" s="170" t="s">
        <v>180</v>
      </c>
      <c r="B24" s="132"/>
      <c r="C24" s="150">
        <v>0</v>
      </c>
      <c r="D24" s="150">
        <v>0</v>
      </c>
      <c r="E24" s="133">
        <v>148.05000000000001</v>
      </c>
      <c r="F24" s="134" t="s">
        <v>5502</v>
      </c>
      <c r="G24" s="86" t="s">
        <v>212</v>
      </c>
      <c r="H24" s="86" t="s">
        <v>705</v>
      </c>
      <c r="I24" s="89"/>
      <c r="J24" s="90">
        <v>5</v>
      </c>
      <c r="K24" s="86"/>
      <c r="L24" s="86"/>
      <c r="M24" s="92" t="s">
        <v>213</v>
      </c>
      <c r="N24" s="86" t="s">
        <v>108</v>
      </c>
      <c r="O24" s="163" t="s">
        <v>214</v>
      </c>
      <c r="P24" s="163" t="s">
        <v>253</v>
      </c>
      <c r="Q24" s="91" t="s">
        <v>109</v>
      </c>
      <c r="R24" s="91" t="s">
        <v>206</v>
      </c>
      <c r="S24" s="91" t="s">
        <v>5503</v>
      </c>
      <c r="T24" s="92">
        <v>10</v>
      </c>
      <c r="U24" s="93">
        <v>60</v>
      </c>
      <c r="V24" s="94">
        <v>43559</v>
      </c>
      <c r="W24" s="94">
        <v>46115</v>
      </c>
      <c r="X24" s="95">
        <v>9785171157432</v>
      </c>
      <c r="Y24" s="96">
        <v>16</v>
      </c>
      <c r="Z24" s="97">
        <v>5.6000000000000001E-2</v>
      </c>
      <c r="AA24" s="98" t="s">
        <v>139</v>
      </c>
      <c r="AB24" s="98" t="s">
        <v>224</v>
      </c>
      <c r="AC24" s="98" t="s">
        <v>140</v>
      </c>
      <c r="AD24" s="91">
        <v>3</v>
      </c>
      <c r="AE24" s="135" t="s">
        <v>116</v>
      </c>
      <c r="AF24" s="168"/>
      <c r="AG24" s="98" t="s">
        <v>278</v>
      </c>
      <c r="AH24" s="98"/>
      <c r="AI24" s="86" t="s">
        <v>706</v>
      </c>
      <c r="AJ24" s="101" t="s">
        <v>141</v>
      </c>
      <c r="AK24" s="91"/>
      <c r="AL24" s="100" t="s">
        <v>5504</v>
      </c>
      <c r="AM24" s="86" t="s">
        <v>185</v>
      </c>
      <c r="AN24" s="86" t="s">
        <v>142</v>
      </c>
      <c r="AO24" s="143">
        <f t="shared" si="0"/>
        <v>0</v>
      </c>
      <c r="AP24" s="85" t="s">
        <v>5505</v>
      </c>
      <c r="AQ24" s="100" t="s">
        <v>147</v>
      </c>
      <c r="AR24" s="97" t="s">
        <v>125</v>
      </c>
      <c r="AV24" s="99"/>
      <c r="AW24" s="159" t="s">
        <v>5506</v>
      </c>
      <c r="AX24" s="102" t="s">
        <v>5507</v>
      </c>
      <c r="AY24" s="157" t="s">
        <v>5507</v>
      </c>
      <c r="AZ24" s="159"/>
      <c r="BF24" s="103">
        <v>46122</v>
      </c>
      <c r="BG24" s="46"/>
      <c r="BH24" s="46"/>
      <c r="BI24" s="46">
        <f t="shared" si="1"/>
        <v>0</v>
      </c>
      <c r="BJ24" s="46">
        <f t="shared" si="2"/>
        <v>0</v>
      </c>
    </row>
    <row r="25" spans="1:62" ht="120" customHeight="1" x14ac:dyDescent="0.2">
      <c r="A25" s="170" t="s">
        <v>180</v>
      </c>
      <c r="B25" s="132"/>
      <c r="C25" s="150">
        <v>0</v>
      </c>
      <c r="D25" s="150">
        <v>0</v>
      </c>
      <c r="E25" s="133">
        <v>453.6</v>
      </c>
      <c r="F25" s="134" t="s">
        <v>2067</v>
      </c>
      <c r="G25" s="86" t="s">
        <v>2068</v>
      </c>
      <c r="H25" s="86" t="s">
        <v>2069</v>
      </c>
      <c r="I25" s="89"/>
      <c r="J25" s="90">
        <v>7</v>
      </c>
      <c r="K25" s="86"/>
      <c r="L25" s="86"/>
      <c r="M25" s="92" t="s">
        <v>144</v>
      </c>
      <c r="N25" s="86" t="s">
        <v>108</v>
      </c>
      <c r="O25" s="163" t="s">
        <v>177</v>
      </c>
      <c r="P25" s="163" t="s">
        <v>190</v>
      </c>
      <c r="Q25" s="91" t="s">
        <v>109</v>
      </c>
      <c r="R25" s="91" t="s">
        <v>206</v>
      </c>
      <c r="S25" s="91" t="s">
        <v>2070</v>
      </c>
      <c r="T25" s="92">
        <v>10</v>
      </c>
      <c r="U25" s="93">
        <v>16</v>
      </c>
      <c r="V25" s="94">
        <v>42153</v>
      </c>
      <c r="W25" s="94">
        <v>46113</v>
      </c>
      <c r="X25" s="95">
        <v>9785170901074</v>
      </c>
      <c r="Y25" s="96">
        <v>288</v>
      </c>
      <c r="Z25" s="97">
        <v>0.18099999999999999</v>
      </c>
      <c r="AA25" s="98" t="s">
        <v>282</v>
      </c>
      <c r="AB25" s="98" t="s">
        <v>164</v>
      </c>
      <c r="AC25" s="98" t="s">
        <v>283</v>
      </c>
      <c r="AD25" s="91" t="s">
        <v>279</v>
      </c>
      <c r="AE25" s="135" t="s">
        <v>116</v>
      </c>
      <c r="AF25" s="168"/>
      <c r="AG25" s="98" t="s">
        <v>356</v>
      </c>
      <c r="AH25" s="98"/>
      <c r="AI25" s="86" t="s">
        <v>2069</v>
      </c>
      <c r="AJ25" s="101"/>
      <c r="AK25" s="91"/>
      <c r="AL25" s="100" t="s">
        <v>2071</v>
      </c>
      <c r="AM25" s="86" t="s">
        <v>266</v>
      </c>
      <c r="AN25" s="86" t="s">
        <v>232</v>
      </c>
      <c r="AO25" s="143">
        <f t="shared" si="0"/>
        <v>0</v>
      </c>
      <c r="AP25" s="85" t="s">
        <v>2072</v>
      </c>
      <c r="AQ25" s="100" t="s">
        <v>157</v>
      </c>
      <c r="AR25" s="97" t="s">
        <v>125</v>
      </c>
      <c r="AV25" s="99"/>
      <c r="AW25" s="159" t="s">
        <v>2073</v>
      </c>
      <c r="AX25" s="102" t="s">
        <v>2074</v>
      </c>
      <c r="AY25" s="157" t="s">
        <v>2075</v>
      </c>
      <c r="AZ25" s="159"/>
      <c r="BA25" s="24" t="s">
        <v>2064</v>
      </c>
      <c r="BB25" s="24" t="s">
        <v>2065</v>
      </c>
      <c r="BD25" s="24" t="s">
        <v>2066</v>
      </c>
      <c r="BF25" s="103">
        <v>46114</v>
      </c>
      <c r="BG25" s="46"/>
      <c r="BH25" s="46"/>
      <c r="BI25" s="46">
        <f t="shared" si="1"/>
        <v>0</v>
      </c>
      <c r="BJ25" s="46">
        <f t="shared" si="2"/>
        <v>0</v>
      </c>
    </row>
    <row r="26" spans="1:62" ht="120" customHeight="1" x14ac:dyDescent="0.2">
      <c r="A26" s="170" t="s">
        <v>180</v>
      </c>
      <c r="B26" s="132"/>
      <c r="C26" s="150">
        <v>0</v>
      </c>
      <c r="D26" s="150">
        <v>0</v>
      </c>
      <c r="E26" s="133">
        <v>382.2</v>
      </c>
      <c r="F26" s="134" t="s">
        <v>4001</v>
      </c>
      <c r="G26" s="86" t="s">
        <v>241</v>
      </c>
      <c r="H26" s="86" t="s">
        <v>4002</v>
      </c>
      <c r="I26" s="89"/>
      <c r="J26" s="90">
        <v>2</v>
      </c>
      <c r="K26" s="86" t="s">
        <v>3995</v>
      </c>
      <c r="L26" s="86"/>
      <c r="M26" s="92" t="s">
        <v>138</v>
      </c>
      <c r="N26" s="86" t="s">
        <v>108</v>
      </c>
      <c r="O26" s="163" t="s">
        <v>242</v>
      </c>
      <c r="P26" s="163" t="s">
        <v>377</v>
      </c>
      <c r="Q26" s="91" t="s">
        <v>109</v>
      </c>
      <c r="R26" s="91" t="s">
        <v>206</v>
      </c>
      <c r="S26" s="91" t="s">
        <v>4003</v>
      </c>
      <c r="T26" s="92">
        <v>10</v>
      </c>
      <c r="U26" s="93">
        <v>10</v>
      </c>
      <c r="V26" s="94">
        <v>45258</v>
      </c>
      <c r="W26" s="94">
        <v>46114</v>
      </c>
      <c r="X26" s="95">
        <v>9785171603366</v>
      </c>
      <c r="Y26" s="96">
        <v>80</v>
      </c>
      <c r="Z26" s="97">
        <v>0.23</v>
      </c>
      <c r="AA26" s="98" t="s">
        <v>155</v>
      </c>
      <c r="AB26" s="98" t="s">
        <v>159</v>
      </c>
      <c r="AC26" s="98" t="s">
        <v>156</v>
      </c>
      <c r="AD26" s="91">
        <v>3</v>
      </c>
      <c r="AE26" s="135" t="s">
        <v>116</v>
      </c>
      <c r="AF26" s="168"/>
      <c r="AG26" s="98" t="s">
        <v>365</v>
      </c>
      <c r="AH26" s="98"/>
      <c r="AI26" s="86" t="s">
        <v>4002</v>
      </c>
      <c r="AJ26" s="101" t="s">
        <v>167</v>
      </c>
      <c r="AK26" s="91"/>
      <c r="AL26" s="100" t="s">
        <v>4004</v>
      </c>
      <c r="AM26" s="86" t="s">
        <v>184</v>
      </c>
      <c r="AN26" s="86" t="s">
        <v>142</v>
      </c>
      <c r="AO26" s="143">
        <f t="shared" si="0"/>
        <v>0</v>
      </c>
      <c r="AP26" s="85" t="s">
        <v>4005</v>
      </c>
      <c r="AQ26" s="100" t="s">
        <v>143</v>
      </c>
      <c r="AR26" s="97" t="s">
        <v>125</v>
      </c>
      <c r="AV26" s="99"/>
      <c r="AW26" s="159" t="s">
        <v>4006</v>
      </c>
      <c r="AX26" s="102" t="s">
        <v>4007</v>
      </c>
      <c r="AY26" s="157" t="s">
        <v>4008</v>
      </c>
      <c r="AZ26" s="159"/>
      <c r="BF26" s="103">
        <v>46119</v>
      </c>
      <c r="BG26" s="46"/>
      <c r="BH26" s="46"/>
      <c r="BI26" s="46">
        <f t="shared" si="1"/>
        <v>0</v>
      </c>
      <c r="BJ26" s="46">
        <f t="shared" si="2"/>
        <v>0</v>
      </c>
    </row>
    <row r="27" spans="1:62" ht="120" customHeight="1" x14ac:dyDescent="0.2">
      <c r="A27" s="170" t="s">
        <v>180</v>
      </c>
      <c r="B27" s="132"/>
      <c r="C27" s="150">
        <v>0</v>
      </c>
      <c r="D27" s="150">
        <v>0</v>
      </c>
      <c r="E27" s="133">
        <v>382.2</v>
      </c>
      <c r="F27" s="134" t="s">
        <v>4009</v>
      </c>
      <c r="G27" s="86" t="s">
        <v>241</v>
      </c>
      <c r="H27" s="86" t="s">
        <v>4002</v>
      </c>
      <c r="I27" s="89"/>
      <c r="J27" s="90">
        <v>3</v>
      </c>
      <c r="K27" s="86" t="s">
        <v>3995</v>
      </c>
      <c r="L27" s="86"/>
      <c r="M27" s="92" t="s">
        <v>138</v>
      </c>
      <c r="N27" s="86" t="s">
        <v>108</v>
      </c>
      <c r="O27" s="163" t="s">
        <v>242</v>
      </c>
      <c r="P27" s="163" t="s">
        <v>377</v>
      </c>
      <c r="Q27" s="91" t="s">
        <v>109</v>
      </c>
      <c r="R27" s="91" t="s">
        <v>206</v>
      </c>
      <c r="S27" s="91" t="s">
        <v>4010</v>
      </c>
      <c r="T27" s="92">
        <v>10</v>
      </c>
      <c r="U27" s="93">
        <v>10</v>
      </c>
      <c r="V27" s="94">
        <v>45603</v>
      </c>
      <c r="W27" s="94">
        <v>46114</v>
      </c>
      <c r="X27" s="95">
        <v>9785171686369</v>
      </c>
      <c r="Y27" s="96">
        <v>80</v>
      </c>
      <c r="Z27" s="97">
        <v>0.23</v>
      </c>
      <c r="AA27" s="98" t="s">
        <v>155</v>
      </c>
      <c r="AB27" s="98" t="s">
        <v>159</v>
      </c>
      <c r="AC27" s="98" t="s">
        <v>156</v>
      </c>
      <c r="AD27" s="91">
        <v>3</v>
      </c>
      <c r="AE27" s="135" t="s">
        <v>116</v>
      </c>
      <c r="AF27" s="168"/>
      <c r="AG27" s="98" t="s">
        <v>274</v>
      </c>
      <c r="AH27" s="98"/>
      <c r="AI27" s="86" t="s">
        <v>4002</v>
      </c>
      <c r="AJ27" s="101" t="s">
        <v>162</v>
      </c>
      <c r="AK27" s="91"/>
      <c r="AL27" s="100" t="s">
        <v>4011</v>
      </c>
      <c r="AM27" s="86" t="s">
        <v>184</v>
      </c>
      <c r="AN27" s="86" t="s">
        <v>142</v>
      </c>
      <c r="AO27" s="143">
        <f t="shared" si="0"/>
        <v>0</v>
      </c>
      <c r="AP27" s="85" t="s">
        <v>4012</v>
      </c>
      <c r="AQ27" s="100" t="s">
        <v>143</v>
      </c>
      <c r="AR27" s="97" t="s">
        <v>125</v>
      </c>
      <c r="AV27" s="99"/>
      <c r="AW27" s="159" t="s">
        <v>4013</v>
      </c>
      <c r="AX27" s="102" t="s">
        <v>4014</v>
      </c>
      <c r="AY27" s="157" t="s">
        <v>4015</v>
      </c>
      <c r="AZ27" s="159"/>
      <c r="BF27" s="103">
        <v>46119</v>
      </c>
      <c r="BG27" s="46"/>
      <c r="BH27" s="46"/>
      <c r="BI27" s="46">
        <f t="shared" si="1"/>
        <v>0</v>
      </c>
      <c r="BJ27" s="46">
        <f t="shared" si="2"/>
        <v>0</v>
      </c>
    </row>
    <row r="28" spans="1:62" ht="120" customHeight="1" x14ac:dyDescent="0.2">
      <c r="A28" s="170" t="s">
        <v>180</v>
      </c>
      <c r="B28" s="132"/>
      <c r="C28" s="150">
        <v>0</v>
      </c>
      <c r="D28" s="150">
        <v>0</v>
      </c>
      <c r="E28" s="133">
        <v>2784.6</v>
      </c>
      <c r="F28" s="134" t="s">
        <v>2857</v>
      </c>
      <c r="G28" s="86" t="s">
        <v>2858</v>
      </c>
      <c r="H28" s="86" t="s">
        <v>2859</v>
      </c>
      <c r="I28" s="89"/>
      <c r="J28" s="90">
        <v>6</v>
      </c>
      <c r="K28" s="86"/>
      <c r="L28" s="86"/>
      <c r="M28" s="92" t="s">
        <v>133</v>
      </c>
      <c r="N28" s="86" t="s">
        <v>108</v>
      </c>
      <c r="O28" s="163" t="s">
        <v>235</v>
      </c>
      <c r="P28" s="163" t="s">
        <v>257</v>
      </c>
      <c r="Q28" s="91" t="s">
        <v>109</v>
      </c>
      <c r="R28" s="91" t="s">
        <v>206</v>
      </c>
      <c r="S28" s="91" t="s">
        <v>2860</v>
      </c>
      <c r="T28" s="92">
        <v>10</v>
      </c>
      <c r="U28" s="93">
        <v>3</v>
      </c>
      <c r="V28" s="94">
        <v>45348</v>
      </c>
      <c r="W28" s="94">
        <v>46112</v>
      </c>
      <c r="X28" s="95">
        <v>9785171560676</v>
      </c>
      <c r="Y28" s="96">
        <v>240</v>
      </c>
      <c r="Z28" s="97">
        <v>1.327</v>
      </c>
      <c r="AA28" s="98" t="s">
        <v>2861</v>
      </c>
      <c r="AB28" s="98" t="s">
        <v>201</v>
      </c>
      <c r="AC28" s="98" t="s">
        <v>2862</v>
      </c>
      <c r="AD28" s="91" t="s">
        <v>110</v>
      </c>
      <c r="AE28" s="135" t="s">
        <v>116</v>
      </c>
      <c r="AF28" s="168"/>
      <c r="AG28" s="98" t="s">
        <v>470</v>
      </c>
      <c r="AH28" s="98"/>
      <c r="AI28" s="86" t="s">
        <v>2863</v>
      </c>
      <c r="AJ28" s="101"/>
      <c r="AK28" s="91" t="s">
        <v>2864</v>
      </c>
      <c r="AL28" s="100" t="s">
        <v>2865</v>
      </c>
      <c r="AM28" s="86" t="s">
        <v>251</v>
      </c>
      <c r="AN28" s="86" t="s">
        <v>232</v>
      </c>
      <c r="AO28" s="143">
        <f t="shared" si="0"/>
        <v>0</v>
      </c>
      <c r="AP28" s="85" t="s">
        <v>2866</v>
      </c>
      <c r="AQ28" s="100" t="s">
        <v>154</v>
      </c>
      <c r="AR28" s="97" t="s">
        <v>125</v>
      </c>
      <c r="AV28" s="99"/>
      <c r="AW28" s="159" t="s">
        <v>2867</v>
      </c>
      <c r="AX28" s="102"/>
      <c r="AY28" s="157" t="s">
        <v>2868</v>
      </c>
      <c r="AZ28" s="159"/>
      <c r="BF28" s="103">
        <v>46115</v>
      </c>
      <c r="BG28" s="46"/>
      <c r="BH28" s="46"/>
      <c r="BI28" s="46">
        <f t="shared" si="1"/>
        <v>0</v>
      </c>
      <c r="BJ28" s="46">
        <f t="shared" si="2"/>
        <v>0</v>
      </c>
    </row>
    <row r="29" spans="1:62" ht="120" customHeight="1" x14ac:dyDescent="0.2">
      <c r="A29" s="170" t="s">
        <v>180</v>
      </c>
      <c r="B29" s="132"/>
      <c r="C29" s="150">
        <v>0</v>
      </c>
      <c r="D29" s="150">
        <v>0</v>
      </c>
      <c r="E29" s="133">
        <v>1316.7</v>
      </c>
      <c r="F29" s="134" t="s">
        <v>760</v>
      </c>
      <c r="G29" s="86" t="s">
        <v>761</v>
      </c>
      <c r="H29" s="86" t="s">
        <v>762</v>
      </c>
      <c r="I29" s="89"/>
      <c r="J29" s="90">
        <v>4</v>
      </c>
      <c r="K29" s="86"/>
      <c r="L29" s="86"/>
      <c r="M29" s="92" t="s">
        <v>133</v>
      </c>
      <c r="N29" s="86" t="s">
        <v>108</v>
      </c>
      <c r="O29" s="163" t="s">
        <v>543</v>
      </c>
      <c r="P29" s="163" t="s">
        <v>544</v>
      </c>
      <c r="Q29" s="91" t="s">
        <v>109</v>
      </c>
      <c r="R29" s="91" t="s">
        <v>206</v>
      </c>
      <c r="S29" s="91" t="s">
        <v>763</v>
      </c>
      <c r="T29" s="92">
        <v>10</v>
      </c>
      <c r="U29" s="93">
        <v>5</v>
      </c>
      <c r="V29" s="94">
        <v>45471</v>
      </c>
      <c r="W29" s="94">
        <v>46108</v>
      </c>
      <c r="X29" s="95">
        <v>9785171650858</v>
      </c>
      <c r="Y29" s="96">
        <v>448</v>
      </c>
      <c r="Z29" s="97">
        <v>0.876</v>
      </c>
      <c r="AA29" s="98" t="s">
        <v>187</v>
      </c>
      <c r="AB29" s="98" t="s">
        <v>191</v>
      </c>
      <c r="AC29" s="98" t="s">
        <v>188</v>
      </c>
      <c r="AD29" s="91" t="s">
        <v>110</v>
      </c>
      <c r="AE29" s="135" t="s">
        <v>116</v>
      </c>
      <c r="AF29" s="168"/>
      <c r="AG29" s="98" t="s">
        <v>370</v>
      </c>
      <c r="AH29" s="98"/>
      <c r="AI29" s="86" t="s">
        <v>764</v>
      </c>
      <c r="AJ29" s="101"/>
      <c r="AK29" s="91"/>
      <c r="AL29" s="100" t="s">
        <v>765</v>
      </c>
      <c r="AM29" s="86" t="s">
        <v>265</v>
      </c>
      <c r="AN29" s="86" t="s">
        <v>232</v>
      </c>
      <c r="AO29" s="143">
        <f t="shared" si="0"/>
        <v>0</v>
      </c>
      <c r="AP29" s="85" t="s">
        <v>766</v>
      </c>
      <c r="AQ29" s="100" t="s">
        <v>111</v>
      </c>
      <c r="AR29" s="97" t="s">
        <v>125</v>
      </c>
      <c r="AV29" s="99"/>
      <c r="AW29" s="159" t="s">
        <v>767</v>
      </c>
      <c r="AX29" s="102"/>
      <c r="AY29" s="157" t="s">
        <v>768</v>
      </c>
      <c r="AZ29" s="159"/>
      <c r="BF29" s="103">
        <v>46111</v>
      </c>
      <c r="BG29" s="46"/>
      <c r="BH29" s="46"/>
      <c r="BI29" s="46">
        <f t="shared" si="1"/>
        <v>0</v>
      </c>
      <c r="BJ29" s="46">
        <f t="shared" si="2"/>
        <v>0</v>
      </c>
    </row>
    <row r="30" spans="1:62" ht="120" customHeight="1" x14ac:dyDescent="0.2">
      <c r="A30" s="170" t="s">
        <v>180</v>
      </c>
      <c r="B30" s="132"/>
      <c r="C30" s="150">
        <v>0</v>
      </c>
      <c r="D30" s="150">
        <v>0</v>
      </c>
      <c r="E30" s="133">
        <v>1266.3</v>
      </c>
      <c r="F30" s="134" t="s">
        <v>2076</v>
      </c>
      <c r="G30" s="86" t="s">
        <v>2077</v>
      </c>
      <c r="H30" s="86" t="s">
        <v>762</v>
      </c>
      <c r="I30" s="89"/>
      <c r="J30" s="90" t="s">
        <v>195</v>
      </c>
      <c r="K30" s="86"/>
      <c r="L30" s="86"/>
      <c r="M30" s="92" t="s">
        <v>151</v>
      </c>
      <c r="N30" s="86" t="s">
        <v>108</v>
      </c>
      <c r="O30" s="163" t="s">
        <v>161</v>
      </c>
      <c r="P30" s="163" t="s">
        <v>161</v>
      </c>
      <c r="Q30" s="91" t="s">
        <v>109</v>
      </c>
      <c r="R30" s="91" t="s">
        <v>206</v>
      </c>
      <c r="S30" s="91" t="s">
        <v>2078</v>
      </c>
      <c r="T30" s="92">
        <v>10</v>
      </c>
      <c r="U30" s="93">
        <v>6</v>
      </c>
      <c r="V30" s="94">
        <v>46113</v>
      </c>
      <c r="W30" s="94">
        <v>46113</v>
      </c>
      <c r="X30" s="95">
        <v>9785171748869</v>
      </c>
      <c r="Y30" s="96">
        <v>384</v>
      </c>
      <c r="Z30" s="97">
        <v>0.76</v>
      </c>
      <c r="AA30" s="98" t="s">
        <v>187</v>
      </c>
      <c r="AB30" s="98" t="s">
        <v>191</v>
      </c>
      <c r="AC30" s="98" t="s">
        <v>188</v>
      </c>
      <c r="AD30" s="91" t="s">
        <v>110</v>
      </c>
      <c r="AE30" s="169" t="s">
        <v>196</v>
      </c>
      <c r="AF30" s="168"/>
      <c r="AG30" s="98" t="s">
        <v>425</v>
      </c>
      <c r="AH30" s="98"/>
      <c r="AI30" s="86" t="s">
        <v>764</v>
      </c>
      <c r="AJ30" s="101"/>
      <c r="AK30" s="91"/>
      <c r="AL30" s="100" t="s">
        <v>2079</v>
      </c>
      <c r="AM30" s="86" t="s">
        <v>265</v>
      </c>
      <c r="AN30" s="86" t="s">
        <v>232</v>
      </c>
      <c r="AO30" s="143">
        <f t="shared" si="0"/>
        <v>0</v>
      </c>
      <c r="AP30" s="85" t="s">
        <v>2080</v>
      </c>
      <c r="AQ30" s="100" t="s">
        <v>111</v>
      </c>
      <c r="AR30" s="97" t="s">
        <v>125</v>
      </c>
      <c r="AV30" s="99"/>
      <c r="AW30" s="159" t="s">
        <v>2081</v>
      </c>
      <c r="AX30" s="102"/>
      <c r="AY30" s="157" t="s">
        <v>2082</v>
      </c>
      <c r="AZ30" s="159"/>
      <c r="BA30" s="24" t="s">
        <v>2064</v>
      </c>
      <c r="BB30" s="24" t="s">
        <v>2065</v>
      </c>
      <c r="BD30" s="24" t="s">
        <v>2066</v>
      </c>
      <c r="BF30" s="103">
        <v>46114</v>
      </c>
      <c r="BG30" s="46"/>
      <c r="BH30" s="46"/>
      <c r="BI30" s="46">
        <f t="shared" si="1"/>
        <v>0</v>
      </c>
      <c r="BJ30" s="46">
        <f t="shared" si="2"/>
        <v>0</v>
      </c>
    </row>
    <row r="31" spans="1:62" ht="120" customHeight="1" x14ac:dyDescent="0.2">
      <c r="A31" s="170" t="s">
        <v>180</v>
      </c>
      <c r="B31" s="132"/>
      <c r="C31" s="150">
        <v>0</v>
      </c>
      <c r="D31" s="150">
        <v>0</v>
      </c>
      <c r="E31" s="133">
        <v>3068.1</v>
      </c>
      <c r="F31" s="134" t="s">
        <v>1268</v>
      </c>
      <c r="G31" s="86" t="s">
        <v>1269</v>
      </c>
      <c r="H31" s="86" t="s">
        <v>1270</v>
      </c>
      <c r="I31" s="89"/>
      <c r="J31" s="90">
        <v>3</v>
      </c>
      <c r="K31" s="86"/>
      <c r="L31" s="86"/>
      <c r="M31" s="92" t="s">
        <v>151</v>
      </c>
      <c r="N31" s="86" t="s">
        <v>108</v>
      </c>
      <c r="O31" s="163" t="s">
        <v>334</v>
      </c>
      <c r="P31" s="163" t="s">
        <v>334</v>
      </c>
      <c r="Q31" s="91" t="s">
        <v>109</v>
      </c>
      <c r="R31" s="91" t="s">
        <v>206</v>
      </c>
      <c r="S31" s="91" t="s">
        <v>1271</v>
      </c>
      <c r="T31" s="92">
        <v>10</v>
      </c>
      <c r="U31" s="93">
        <v>5</v>
      </c>
      <c r="V31" s="94">
        <v>44575</v>
      </c>
      <c r="W31" s="94">
        <v>46105</v>
      </c>
      <c r="X31" s="95">
        <v>9785171463649</v>
      </c>
      <c r="Y31" s="96">
        <v>448</v>
      </c>
      <c r="Z31" s="97">
        <v>1.32</v>
      </c>
      <c r="AA31" s="98" t="s">
        <v>571</v>
      </c>
      <c r="AB31" s="98" t="s">
        <v>466</v>
      </c>
      <c r="AC31" s="98" t="s">
        <v>572</v>
      </c>
      <c r="AD31" s="91" t="s">
        <v>110</v>
      </c>
      <c r="AE31" s="135" t="s">
        <v>116</v>
      </c>
      <c r="AF31" s="168"/>
      <c r="AG31" s="98" t="s">
        <v>458</v>
      </c>
      <c r="AH31" s="98"/>
      <c r="AI31" s="86" t="s">
        <v>1270</v>
      </c>
      <c r="AJ31" s="101" t="s">
        <v>154</v>
      </c>
      <c r="AK31" s="91"/>
      <c r="AL31" s="100" t="s">
        <v>1272</v>
      </c>
      <c r="AM31" s="86" t="s">
        <v>247</v>
      </c>
      <c r="AN31" s="86" t="s">
        <v>153</v>
      </c>
      <c r="AO31" s="143">
        <f t="shared" si="0"/>
        <v>0</v>
      </c>
      <c r="AP31" s="85" t="s">
        <v>1273</v>
      </c>
      <c r="AQ31" s="100" t="s">
        <v>154</v>
      </c>
      <c r="AR31" s="97" t="s">
        <v>125</v>
      </c>
      <c r="AV31" s="99"/>
      <c r="AW31" s="159" t="s">
        <v>1274</v>
      </c>
      <c r="AX31" s="102" t="s">
        <v>1275</v>
      </c>
      <c r="AY31" s="157" t="s">
        <v>1276</v>
      </c>
      <c r="AZ31" s="159"/>
      <c r="BF31" s="103">
        <v>46112</v>
      </c>
      <c r="BG31" s="46"/>
      <c r="BH31" s="46"/>
      <c r="BI31" s="46">
        <f t="shared" si="1"/>
        <v>0</v>
      </c>
      <c r="BJ31" s="46">
        <f t="shared" si="2"/>
        <v>0</v>
      </c>
    </row>
    <row r="32" spans="1:62" ht="120" customHeight="1" x14ac:dyDescent="0.2">
      <c r="A32" s="170"/>
      <c r="B32" s="132"/>
      <c r="C32" s="150">
        <v>0</v>
      </c>
      <c r="D32" s="150">
        <v>0</v>
      </c>
      <c r="E32" s="133">
        <v>1367.1000000000001</v>
      </c>
      <c r="F32" s="134" t="s">
        <v>5031</v>
      </c>
      <c r="G32" s="86" t="s">
        <v>770</v>
      </c>
      <c r="H32" s="86" t="s">
        <v>354</v>
      </c>
      <c r="I32" s="89"/>
      <c r="J32" s="90">
        <v>3</v>
      </c>
      <c r="K32" s="86"/>
      <c r="L32" s="86"/>
      <c r="M32" s="92" t="s">
        <v>151</v>
      </c>
      <c r="N32" s="86" t="s">
        <v>108</v>
      </c>
      <c r="O32" s="163" t="s">
        <v>254</v>
      </c>
      <c r="P32" s="163" t="s">
        <v>254</v>
      </c>
      <c r="Q32" s="91" t="s">
        <v>109</v>
      </c>
      <c r="R32" s="91" t="s">
        <v>206</v>
      </c>
      <c r="S32" s="91" t="s">
        <v>5032</v>
      </c>
      <c r="T32" s="92">
        <v>10</v>
      </c>
      <c r="U32" s="93">
        <v>4</v>
      </c>
      <c r="V32" s="94">
        <v>42319</v>
      </c>
      <c r="W32" s="94">
        <v>46115</v>
      </c>
      <c r="X32" s="95">
        <v>9785170887521</v>
      </c>
      <c r="Y32" s="96">
        <v>640</v>
      </c>
      <c r="Z32" s="97">
        <v>0.88</v>
      </c>
      <c r="AA32" s="98" t="s">
        <v>134</v>
      </c>
      <c r="AB32" s="98" t="s">
        <v>5033</v>
      </c>
      <c r="AC32" s="98" t="s">
        <v>135</v>
      </c>
      <c r="AD32" s="91" t="s">
        <v>110</v>
      </c>
      <c r="AE32" s="135" t="s">
        <v>116</v>
      </c>
      <c r="AF32" s="168"/>
      <c r="AG32" s="98" t="s">
        <v>490</v>
      </c>
      <c r="AH32" s="98"/>
      <c r="AI32" s="86" t="s">
        <v>354</v>
      </c>
      <c r="AJ32" s="101"/>
      <c r="AK32" s="91" t="s">
        <v>5034</v>
      </c>
      <c r="AL32" s="100" t="s">
        <v>5035</v>
      </c>
      <c r="AM32" s="86" t="s">
        <v>210</v>
      </c>
      <c r="AN32" s="86" t="s">
        <v>153</v>
      </c>
      <c r="AO32" s="143">
        <f t="shared" si="0"/>
        <v>0</v>
      </c>
      <c r="AP32" s="85" t="s">
        <v>5036</v>
      </c>
      <c r="AQ32" s="100" t="s">
        <v>154</v>
      </c>
      <c r="AR32" s="97" t="s">
        <v>125</v>
      </c>
      <c r="AV32" s="99"/>
      <c r="AW32" s="159" t="s">
        <v>5037</v>
      </c>
      <c r="AX32" s="102" t="s">
        <v>2089</v>
      </c>
      <c r="AY32" s="157" t="s">
        <v>5038</v>
      </c>
      <c r="AZ32" s="159"/>
      <c r="BF32" s="103">
        <v>46121</v>
      </c>
      <c r="BG32" s="46"/>
      <c r="BH32" s="46"/>
      <c r="BI32" s="46">
        <f t="shared" si="1"/>
        <v>0</v>
      </c>
      <c r="BJ32" s="46">
        <f t="shared" si="2"/>
        <v>0</v>
      </c>
    </row>
    <row r="33" spans="1:62" ht="120" customHeight="1" x14ac:dyDescent="0.2">
      <c r="A33" s="170"/>
      <c r="B33" s="132"/>
      <c r="C33" s="150">
        <v>0</v>
      </c>
      <c r="D33" s="150">
        <v>0</v>
      </c>
      <c r="E33" s="133">
        <v>1367.1000000000001</v>
      </c>
      <c r="F33" s="134" t="s">
        <v>2083</v>
      </c>
      <c r="G33" s="86" t="s">
        <v>770</v>
      </c>
      <c r="H33" s="86" t="s">
        <v>354</v>
      </c>
      <c r="I33" s="89"/>
      <c r="J33" s="90">
        <v>2</v>
      </c>
      <c r="K33" s="86"/>
      <c r="L33" s="86"/>
      <c r="M33" s="92" t="s">
        <v>151</v>
      </c>
      <c r="N33" s="86" t="s">
        <v>108</v>
      </c>
      <c r="O33" s="163" t="s">
        <v>254</v>
      </c>
      <c r="P33" s="163" t="s">
        <v>254</v>
      </c>
      <c r="Q33" s="91" t="s">
        <v>109</v>
      </c>
      <c r="R33" s="91" t="s">
        <v>206</v>
      </c>
      <c r="S33" s="91" t="s">
        <v>2084</v>
      </c>
      <c r="T33" s="92">
        <v>10</v>
      </c>
      <c r="U33" s="93">
        <v>4</v>
      </c>
      <c r="V33" s="94">
        <v>41974</v>
      </c>
      <c r="W33" s="94">
        <v>46105</v>
      </c>
      <c r="X33" s="95">
        <v>9785170872954</v>
      </c>
      <c r="Y33" s="96">
        <v>592</v>
      </c>
      <c r="Z33" s="97">
        <v>0.65500000000000003</v>
      </c>
      <c r="AA33" s="98" t="s">
        <v>134</v>
      </c>
      <c r="AB33" s="98" t="s">
        <v>240</v>
      </c>
      <c r="AC33" s="98" t="s">
        <v>135</v>
      </c>
      <c r="AD33" s="91" t="s">
        <v>110</v>
      </c>
      <c r="AE33" s="135" t="s">
        <v>116</v>
      </c>
      <c r="AF33" s="168"/>
      <c r="AG33" s="98" t="s">
        <v>490</v>
      </c>
      <c r="AH33" s="98"/>
      <c r="AI33" s="86" t="s">
        <v>354</v>
      </c>
      <c r="AJ33" s="101"/>
      <c r="AK33" s="91" t="s">
        <v>2085</v>
      </c>
      <c r="AL33" s="100" t="s">
        <v>2086</v>
      </c>
      <c r="AM33" s="86" t="s">
        <v>210</v>
      </c>
      <c r="AN33" s="86" t="s">
        <v>153</v>
      </c>
      <c r="AO33" s="143">
        <f t="shared" si="0"/>
        <v>0</v>
      </c>
      <c r="AP33" s="85" t="s">
        <v>2087</v>
      </c>
      <c r="AQ33" s="100" t="s">
        <v>154</v>
      </c>
      <c r="AR33" s="97" t="s">
        <v>125</v>
      </c>
      <c r="AV33" s="99"/>
      <c r="AW33" s="159" t="s">
        <v>2088</v>
      </c>
      <c r="AX33" s="102" t="s">
        <v>2089</v>
      </c>
      <c r="AY33" s="157" t="s">
        <v>2090</v>
      </c>
      <c r="AZ33" s="159"/>
      <c r="BA33" s="24" t="s">
        <v>2064</v>
      </c>
      <c r="BB33" s="24" t="s">
        <v>2091</v>
      </c>
      <c r="BC33" s="24" t="s">
        <v>2092</v>
      </c>
      <c r="BD33" s="24" t="s">
        <v>2066</v>
      </c>
      <c r="BF33" s="103">
        <v>46114</v>
      </c>
      <c r="BG33" s="46"/>
      <c r="BH33" s="46"/>
      <c r="BI33" s="46">
        <f t="shared" si="1"/>
        <v>0</v>
      </c>
      <c r="BJ33" s="46">
        <f t="shared" si="2"/>
        <v>0</v>
      </c>
    </row>
    <row r="34" spans="1:62" ht="120" customHeight="1" x14ac:dyDescent="0.2">
      <c r="A34" s="170"/>
      <c r="B34" s="132"/>
      <c r="C34" s="150">
        <v>0</v>
      </c>
      <c r="D34" s="150">
        <v>0</v>
      </c>
      <c r="E34" s="133">
        <v>1650.6000000000001</v>
      </c>
      <c r="F34" s="134" t="s">
        <v>769</v>
      </c>
      <c r="G34" s="86" t="s">
        <v>770</v>
      </c>
      <c r="H34" s="86" t="s">
        <v>354</v>
      </c>
      <c r="I34" s="89"/>
      <c r="J34" s="90">
        <v>3</v>
      </c>
      <c r="K34" s="86"/>
      <c r="L34" s="86"/>
      <c r="M34" s="92" t="s">
        <v>151</v>
      </c>
      <c r="N34" s="86" t="s">
        <v>108</v>
      </c>
      <c r="O34" s="163" t="s">
        <v>254</v>
      </c>
      <c r="P34" s="163" t="s">
        <v>254</v>
      </c>
      <c r="Q34" s="91" t="s">
        <v>109</v>
      </c>
      <c r="R34" s="91" t="s">
        <v>206</v>
      </c>
      <c r="S34" s="91" t="s">
        <v>771</v>
      </c>
      <c r="T34" s="92">
        <v>10</v>
      </c>
      <c r="U34" s="93">
        <v>6</v>
      </c>
      <c r="V34" s="94">
        <v>41960</v>
      </c>
      <c r="W34" s="94">
        <v>46105</v>
      </c>
      <c r="X34" s="95">
        <v>9785170854486</v>
      </c>
      <c r="Y34" s="96">
        <v>832</v>
      </c>
      <c r="Z34" s="97">
        <v>0.8</v>
      </c>
      <c r="AA34" s="98" t="s">
        <v>134</v>
      </c>
      <c r="AB34" s="98" t="s">
        <v>300</v>
      </c>
      <c r="AC34" s="98" t="s">
        <v>135</v>
      </c>
      <c r="AD34" s="91" t="s">
        <v>110</v>
      </c>
      <c r="AE34" s="135" t="s">
        <v>116</v>
      </c>
      <c r="AF34" s="168"/>
      <c r="AG34" s="98" t="s">
        <v>490</v>
      </c>
      <c r="AH34" s="98"/>
      <c r="AI34" s="86" t="s">
        <v>354</v>
      </c>
      <c r="AJ34" s="101"/>
      <c r="AK34" s="91" t="s">
        <v>772</v>
      </c>
      <c r="AL34" s="100" t="s">
        <v>773</v>
      </c>
      <c r="AM34" s="86" t="s">
        <v>210</v>
      </c>
      <c r="AN34" s="86" t="s">
        <v>153</v>
      </c>
      <c r="AO34" s="143">
        <f t="shared" si="0"/>
        <v>0</v>
      </c>
      <c r="AP34" s="85" t="s">
        <v>774</v>
      </c>
      <c r="AQ34" s="100" t="s">
        <v>154</v>
      </c>
      <c r="AR34" s="97" t="s">
        <v>125</v>
      </c>
      <c r="AV34" s="99"/>
      <c r="AW34" s="159" t="s">
        <v>775</v>
      </c>
      <c r="AX34" s="102"/>
      <c r="AY34" s="157" t="s">
        <v>776</v>
      </c>
      <c r="AZ34" s="159"/>
      <c r="BF34" s="103">
        <v>46111</v>
      </c>
      <c r="BG34" s="46"/>
      <c r="BH34" s="46"/>
      <c r="BI34" s="46">
        <f t="shared" si="1"/>
        <v>0</v>
      </c>
      <c r="BJ34" s="46">
        <f t="shared" si="2"/>
        <v>0</v>
      </c>
    </row>
    <row r="35" spans="1:62" ht="120" customHeight="1" x14ac:dyDescent="0.2">
      <c r="A35" s="170" t="s">
        <v>180</v>
      </c>
      <c r="B35" s="132"/>
      <c r="C35" s="150">
        <v>0</v>
      </c>
      <c r="D35" s="150">
        <v>0</v>
      </c>
      <c r="E35" s="133">
        <v>1209.6000000000001</v>
      </c>
      <c r="F35" s="134" t="s">
        <v>5508</v>
      </c>
      <c r="G35" s="86" t="s">
        <v>5509</v>
      </c>
      <c r="H35" s="86" t="s">
        <v>354</v>
      </c>
      <c r="I35" s="89"/>
      <c r="J35" s="90">
        <v>3</v>
      </c>
      <c r="K35" s="86"/>
      <c r="L35" s="86"/>
      <c r="M35" s="92" t="s">
        <v>151</v>
      </c>
      <c r="N35" s="86" t="s">
        <v>108</v>
      </c>
      <c r="O35" s="163" t="s">
        <v>254</v>
      </c>
      <c r="P35" s="163" t="s">
        <v>254</v>
      </c>
      <c r="Q35" s="91" t="s">
        <v>109</v>
      </c>
      <c r="R35" s="91" t="s">
        <v>206</v>
      </c>
      <c r="S35" s="91" t="s">
        <v>5510</v>
      </c>
      <c r="T35" s="92">
        <v>22</v>
      </c>
      <c r="U35" s="93">
        <v>8</v>
      </c>
      <c r="V35" s="94">
        <v>45877</v>
      </c>
      <c r="W35" s="94">
        <v>46116</v>
      </c>
      <c r="X35" s="95">
        <v>9785171598501</v>
      </c>
      <c r="Y35" s="96">
        <v>464</v>
      </c>
      <c r="Z35" s="97">
        <v>0.57699999999999996</v>
      </c>
      <c r="AA35" s="98" t="s">
        <v>134</v>
      </c>
      <c r="AB35" s="98" t="s">
        <v>224</v>
      </c>
      <c r="AC35" s="98" t="s">
        <v>135</v>
      </c>
      <c r="AD35" s="91" t="s">
        <v>110</v>
      </c>
      <c r="AE35" s="135" t="s">
        <v>116</v>
      </c>
      <c r="AF35" s="168"/>
      <c r="AG35" s="98" t="s">
        <v>490</v>
      </c>
      <c r="AH35" s="98"/>
      <c r="AI35" s="86" t="s">
        <v>354</v>
      </c>
      <c r="AJ35" s="101"/>
      <c r="AK35" s="91" t="s">
        <v>5511</v>
      </c>
      <c r="AL35" s="100" t="s">
        <v>5512</v>
      </c>
      <c r="AM35" s="86" t="s">
        <v>210</v>
      </c>
      <c r="AN35" s="86" t="s">
        <v>153</v>
      </c>
      <c r="AO35" s="143">
        <f t="shared" si="0"/>
        <v>0</v>
      </c>
      <c r="AP35" s="85" t="s">
        <v>5513</v>
      </c>
      <c r="AQ35" s="100" t="s">
        <v>154</v>
      </c>
      <c r="AR35" s="97" t="s">
        <v>125</v>
      </c>
      <c r="AV35" s="99"/>
      <c r="AW35" s="159" t="s">
        <v>5514</v>
      </c>
      <c r="AX35" s="102" t="s">
        <v>5515</v>
      </c>
      <c r="AY35" s="157" t="s">
        <v>5516</v>
      </c>
      <c r="AZ35" s="159"/>
      <c r="BF35" s="103">
        <v>46122</v>
      </c>
      <c r="BG35" s="46"/>
      <c r="BH35" s="46"/>
      <c r="BI35" s="46">
        <f t="shared" si="1"/>
        <v>0</v>
      </c>
      <c r="BJ35" s="46">
        <f t="shared" si="2"/>
        <v>0</v>
      </c>
    </row>
    <row r="36" spans="1:62" ht="120" customHeight="1" x14ac:dyDescent="0.2">
      <c r="A36" s="170" t="s">
        <v>180</v>
      </c>
      <c r="B36" s="132"/>
      <c r="C36" s="150">
        <v>0</v>
      </c>
      <c r="D36" s="150">
        <v>0</v>
      </c>
      <c r="E36" s="133">
        <v>1266.3</v>
      </c>
      <c r="F36" s="134" t="s">
        <v>1774</v>
      </c>
      <c r="G36" s="86" t="s">
        <v>1775</v>
      </c>
      <c r="H36" s="86" t="s">
        <v>532</v>
      </c>
      <c r="I36" s="89"/>
      <c r="J36" s="90">
        <v>6</v>
      </c>
      <c r="K36" s="86"/>
      <c r="L36" s="86"/>
      <c r="M36" s="92" t="s">
        <v>144</v>
      </c>
      <c r="N36" s="86" t="s">
        <v>108</v>
      </c>
      <c r="O36" s="163" t="s">
        <v>246</v>
      </c>
      <c r="P36" s="163" t="s">
        <v>308</v>
      </c>
      <c r="Q36" s="91" t="s">
        <v>109</v>
      </c>
      <c r="R36" s="91" t="s">
        <v>206</v>
      </c>
      <c r="S36" s="91" t="s">
        <v>1776</v>
      </c>
      <c r="T36" s="92">
        <v>10</v>
      </c>
      <c r="U36" s="93">
        <v>6</v>
      </c>
      <c r="V36" s="94">
        <v>42087</v>
      </c>
      <c r="W36" s="94">
        <v>46113</v>
      </c>
      <c r="X36" s="95">
        <v>9785170896554</v>
      </c>
      <c r="Y36" s="96">
        <v>592</v>
      </c>
      <c r="Z36" s="97">
        <v>0.61299999999999999</v>
      </c>
      <c r="AA36" s="98" t="s">
        <v>348</v>
      </c>
      <c r="AB36" s="98" t="s">
        <v>152</v>
      </c>
      <c r="AC36" s="98" t="s">
        <v>135</v>
      </c>
      <c r="AD36" s="91" t="s">
        <v>110</v>
      </c>
      <c r="AE36" s="135" t="s">
        <v>116</v>
      </c>
      <c r="AF36" s="168"/>
      <c r="AG36" s="98" t="s">
        <v>490</v>
      </c>
      <c r="AH36" s="98"/>
      <c r="AI36" s="86" t="s">
        <v>532</v>
      </c>
      <c r="AJ36" s="101"/>
      <c r="AK36" s="91"/>
      <c r="AL36" s="100" t="s">
        <v>1777</v>
      </c>
      <c r="AM36" s="86" t="s">
        <v>210</v>
      </c>
      <c r="AN36" s="86" t="s">
        <v>153</v>
      </c>
      <c r="AO36" s="143">
        <f t="shared" si="0"/>
        <v>0</v>
      </c>
      <c r="AP36" s="85" t="s">
        <v>1778</v>
      </c>
      <c r="AQ36" s="100" t="s">
        <v>111</v>
      </c>
      <c r="AR36" s="97" t="s">
        <v>125</v>
      </c>
      <c r="AV36" s="99"/>
      <c r="AW36" s="159" t="s">
        <v>1779</v>
      </c>
      <c r="AX36" s="102"/>
      <c r="AY36" s="157" t="s">
        <v>1780</v>
      </c>
      <c r="AZ36" s="159"/>
      <c r="BF36" s="103">
        <v>46113</v>
      </c>
      <c r="BG36" s="46"/>
      <c r="BH36" s="46"/>
      <c r="BI36" s="46">
        <f t="shared" si="1"/>
        <v>0</v>
      </c>
      <c r="BJ36" s="46">
        <f t="shared" si="2"/>
        <v>0</v>
      </c>
    </row>
    <row r="37" spans="1:62" ht="120" customHeight="1" x14ac:dyDescent="0.2">
      <c r="A37" s="170" t="s">
        <v>180</v>
      </c>
      <c r="B37" s="132"/>
      <c r="C37" s="150">
        <v>0</v>
      </c>
      <c r="D37" s="150">
        <v>0</v>
      </c>
      <c r="E37" s="133">
        <v>604.80000000000007</v>
      </c>
      <c r="F37" s="134" t="s">
        <v>3447</v>
      </c>
      <c r="G37" s="86" t="s">
        <v>3448</v>
      </c>
      <c r="H37" s="86" t="s">
        <v>568</v>
      </c>
      <c r="I37" s="89"/>
      <c r="J37" s="90">
        <v>5</v>
      </c>
      <c r="K37" s="86"/>
      <c r="L37" s="86"/>
      <c r="M37" s="92" t="s">
        <v>151</v>
      </c>
      <c r="N37" s="86" t="s">
        <v>108</v>
      </c>
      <c r="O37" s="163" t="s">
        <v>161</v>
      </c>
      <c r="P37" s="163" t="s">
        <v>161</v>
      </c>
      <c r="Q37" s="91" t="s">
        <v>109</v>
      </c>
      <c r="R37" s="91" t="s">
        <v>206</v>
      </c>
      <c r="S37" s="91" t="s">
        <v>3449</v>
      </c>
      <c r="T37" s="92">
        <v>10</v>
      </c>
      <c r="U37" s="93">
        <v>8</v>
      </c>
      <c r="V37" s="94">
        <v>44837</v>
      </c>
      <c r="W37" s="94">
        <v>46113</v>
      </c>
      <c r="X37" s="95">
        <v>9785171505141</v>
      </c>
      <c r="Y37" s="96">
        <v>384</v>
      </c>
      <c r="Z37" s="97">
        <v>0.34300000000000003</v>
      </c>
      <c r="AA37" s="98" t="s">
        <v>170</v>
      </c>
      <c r="AB37" s="98" t="s">
        <v>224</v>
      </c>
      <c r="AC37" s="98" t="s">
        <v>171</v>
      </c>
      <c r="AD37" s="91" t="s">
        <v>110</v>
      </c>
      <c r="AE37" s="135" t="s">
        <v>116</v>
      </c>
      <c r="AF37" s="168"/>
      <c r="AG37" s="98" t="s">
        <v>533</v>
      </c>
      <c r="AH37" s="98"/>
      <c r="AI37" s="86" t="s">
        <v>570</v>
      </c>
      <c r="AJ37" s="101"/>
      <c r="AK37" s="91"/>
      <c r="AL37" s="100" t="s">
        <v>3450</v>
      </c>
      <c r="AM37" s="86" t="s">
        <v>265</v>
      </c>
      <c r="AN37" s="86" t="s">
        <v>232</v>
      </c>
      <c r="AO37" s="143">
        <f t="shared" si="0"/>
        <v>0</v>
      </c>
      <c r="AP37" s="85" t="s">
        <v>3451</v>
      </c>
      <c r="AQ37" s="100" t="s">
        <v>157</v>
      </c>
      <c r="AR37" s="97" t="s">
        <v>125</v>
      </c>
      <c r="AV37" s="99"/>
      <c r="AW37" s="159" t="s">
        <v>3452</v>
      </c>
      <c r="AX37" s="102"/>
      <c r="AY37" s="157" t="s">
        <v>3453</v>
      </c>
      <c r="AZ37" s="159"/>
      <c r="BF37" s="103">
        <v>46118</v>
      </c>
      <c r="BG37" s="46"/>
      <c r="BH37" s="46"/>
      <c r="BI37" s="46">
        <f t="shared" si="1"/>
        <v>0</v>
      </c>
      <c r="BJ37" s="46">
        <f t="shared" si="2"/>
        <v>0</v>
      </c>
    </row>
    <row r="38" spans="1:62" ht="120" customHeight="1" x14ac:dyDescent="0.2">
      <c r="A38" s="170" t="s">
        <v>180</v>
      </c>
      <c r="B38" s="132"/>
      <c r="C38" s="150">
        <v>0</v>
      </c>
      <c r="D38" s="150">
        <v>0</v>
      </c>
      <c r="E38" s="133">
        <v>516.6</v>
      </c>
      <c r="F38" s="134" t="s">
        <v>3447</v>
      </c>
      <c r="G38" s="86" t="s">
        <v>3448</v>
      </c>
      <c r="H38" s="86" t="s">
        <v>599</v>
      </c>
      <c r="I38" s="89"/>
      <c r="J38" s="90">
        <v>7</v>
      </c>
      <c r="K38" s="86"/>
      <c r="L38" s="86"/>
      <c r="M38" s="92" t="s">
        <v>151</v>
      </c>
      <c r="N38" s="86" t="s">
        <v>108</v>
      </c>
      <c r="O38" s="163" t="s">
        <v>161</v>
      </c>
      <c r="P38" s="163" t="s">
        <v>161</v>
      </c>
      <c r="Q38" s="91" t="s">
        <v>109</v>
      </c>
      <c r="R38" s="91" t="s">
        <v>206</v>
      </c>
      <c r="S38" s="91" t="s">
        <v>4561</v>
      </c>
      <c r="T38" s="92">
        <v>10</v>
      </c>
      <c r="U38" s="93">
        <v>8</v>
      </c>
      <c r="V38" s="94">
        <v>44837</v>
      </c>
      <c r="W38" s="94">
        <v>46115</v>
      </c>
      <c r="X38" s="95">
        <v>9785171505134</v>
      </c>
      <c r="Y38" s="96">
        <v>384</v>
      </c>
      <c r="Z38" s="97">
        <v>0.27800000000000002</v>
      </c>
      <c r="AA38" s="98" t="s">
        <v>170</v>
      </c>
      <c r="AB38" s="98" t="s">
        <v>224</v>
      </c>
      <c r="AC38" s="98" t="s">
        <v>171</v>
      </c>
      <c r="AD38" s="91">
        <v>3</v>
      </c>
      <c r="AE38" s="135" t="s">
        <v>116</v>
      </c>
      <c r="AF38" s="168"/>
      <c r="AG38" s="98" t="s">
        <v>533</v>
      </c>
      <c r="AH38" s="98"/>
      <c r="AI38" s="86" t="s">
        <v>600</v>
      </c>
      <c r="AJ38" s="101"/>
      <c r="AK38" s="91"/>
      <c r="AL38" s="100" t="s">
        <v>4562</v>
      </c>
      <c r="AM38" s="86" t="s">
        <v>265</v>
      </c>
      <c r="AN38" s="86" t="s">
        <v>232</v>
      </c>
      <c r="AO38" s="143">
        <f t="shared" si="0"/>
        <v>0</v>
      </c>
      <c r="AP38" s="85" t="s">
        <v>4563</v>
      </c>
      <c r="AQ38" s="100" t="s">
        <v>157</v>
      </c>
      <c r="AR38" s="97" t="s">
        <v>125</v>
      </c>
      <c r="AV38" s="99"/>
      <c r="AW38" s="159" t="s">
        <v>4564</v>
      </c>
      <c r="AX38" s="102"/>
      <c r="AY38" s="157" t="s">
        <v>3453</v>
      </c>
      <c r="AZ38" s="159"/>
      <c r="BF38" s="103">
        <v>46120</v>
      </c>
      <c r="BG38" s="46"/>
      <c r="BH38" s="46"/>
      <c r="BI38" s="46">
        <f t="shared" si="1"/>
        <v>0</v>
      </c>
      <c r="BJ38" s="46">
        <f t="shared" si="2"/>
        <v>0</v>
      </c>
    </row>
    <row r="39" spans="1:62" ht="120" customHeight="1" x14ac:dyDescent="0.2">
      <c r="A39" s="170" t="s">
        <v>180</v>
      </c>
      <c r="B39" s="132"/>
      <c r="C39" s="150">
        <v>0</v>
      </c>
      <c r="D39" s="150">
        <v>0</v>
      </c>
      <c r="E39" s="133">
        <v>241.5</v>
      </c>
      <c r="F39" s="134" t="s">
        <v>2093</v>
      </c>
      <c r="G39" s="86" t="s">
        <v>207</v>
      </c>
      <c r="H39" s="86" t="s">
        <v>633</v>
      </c>
      <c r="I39" s="89"/>
      <c r="J39" s="90">
        <v>9</v>
      </c>
      <c r="K39" s="86"/>
      <c r="L39" s="86"/>
      <c r="M39" s="92" t="s">
        <v>138</v>
      </c>
      <c r="N39" s="86" t="s">
        <v>108</v>
      </c>
      <c r="O39" s="163" t="s">
        <v>242</v>
      </c>
      <c r="P39" s="163" t="s">
        <v>375</v>
      </c>
      <c r="Q39" s="91" t="s">
        <v>109</v>
      </c>
      <c r="R39" s="91" t="s">
        <v>206</v>
      </c>
      <c r="S39" s="91" t="s">
        <v>2094</v>
      </c>
      <c r="T39" s="92">
        <v>10</v>
      </c>
      <c r="U39" s="93">
        <v>50</v>
      </c>
      <c r="V39" s="94">
        <v>45575</v>
      </c>
      <c r="W39" s="94">
        <v>46104</v>
      </c>
      <c r="X39" s="95">
        <v>9785171687663</v>
      </c>
      <c r="Y39" s="96">
        <v>8</v>
      </c>
      <c r="Z39" s="97">
        <v>3.4000000000000002E-2</v>
      </c>
      <c r="AA39" s="98" t="s">
        <v>513</v>
      </c>
      <c r="AB39" s="98"/>
      <c r="AC39" s="98" t="s">
        <v>176</v>
      </c>
      <c r="AD39" s="91">
        <v>3</v>
      </c>
      <c r="AE39" s="135" t="s">
        <v>116</v>
      </c>
      <c r="AF39" s="168"/>
      <c r="AG39" s="98" t="s">
        <v>390</v>
      </c>
      <c r="AH39" s="98"/>
      <c r="AI39" s="86" t="s">
        <v>633</v>
      </c>
      <c r="AJ39" s="101" t="s">
        <v>162</v>
      </c>
      <c r="AK39" s="91"/>
      <c r="AL39" s="100" t="s">
        <v>2095</v>
      </c>
      <c r="AM39" s="86" t="s">
        <v>288</v>
      </c>
      <c r="AN39" s="86" t="s">
        <v>142</v>
      </c>
      <c r="AO39" s="143">
        <f t="shared" si="0"/>
        <v>0</v>
      </c>
      <c r="AP39" s="85" t="s">
        <v>2096</v>
      </c>
      <c r="AQ39" s="100" t="s">
        <v>143</v>
      </c>
      <c r="AR39" s="97" t="s">
        <v>125</v>
      </c>
      <c r="AV39" s="99"/>
      <c r="AW39" s="159" t="s">
        <v>2097</v>
      </c>
      <c r="AX39" s="102"/>
      <c r="AY39" s="157" t="s">
        <v>2098</v>
      </c>
      <c r="AZ39" s="159"/>
      <c r="BA39" s="24" t="s">
        <v>2099</v>
      </c>
      <c r="BB39" s="24" t="s">
        <v>2066</v>
      </c>
      <c r="BD39" s="24" t="s">
        <v>2066</v>
      </c>
      <c r="BF39" s="103">
        <v>46114</v>
      </c>
      <c r="BG39" s="46"/>
      <c r="BH39" s="46"/>
      <c r="BI39" s="46">
        <f t="shared" si="1"/>
        <v>0</v>
      </c>
      <c r="BJ39" s="46">
        <f t="shared" si="2"/>
        <v>0</v>
      </c>
    </row>
    <row r="40" spans="1:62" ht="120" customHeight="1" x14ac:dyDescent="0.2">
      <c r="A40" s="170" t="s">
        <v>180</v>
      </c>
      <c r="B40" s="132"/>
      <c r="C40" s="150">
        <v>0</v>
      </c>
      <c r="D40" s="150">
        <v>0</v>
      </c>
      <c r="E40" s="133">
        <v>737.1</v>
      </c>
      <c r="F40" s="134" t="s">
        <v>5039</v>
      </c>
      <c r="G40" s="86" t="s">
        <v>5040</v>
      </c>
      <c r="H40" s="86" t="s">
        <v>5041</v>
      </c>
      <c r="I40" s="89"/>
      <c r="J40" s="90">
        <v>3</v>
      </c>
      <c r="K40" s="86"/>
      <c r="L40" s="86"/>
      <c r="M40" s="92" t="s">
        <v>151</v>
      </c>
      <c r="N40" s="86" t="s">
        <v>108</v>
      </c>
      <c r="O40" s="163" t="s">
        <v>219</v>
      </c>
      <c r="P40" s="163" t="s">
        <v>219</v>
      </c>
      <c r="Q40" s="91" t="s">
        <v>109</v>
      </c>
      <c r="R40" s="91" t="s">
        <v>206</v>
      </c>
      <c r="S40" s="91" t="s">
        <v>5042</v>
      </c>
      <c r="T40" s="92">
        <v>22</v>
      </c>
      <c r="U40" s="93">
        <v>4</v>
      </c>
      <c r="V40" s="94">
        <v>45672</v>
      </c>
      <c r="W40" s="94">
        <v>46118</v>
      </c>
      <c r="X40" s="95">
        <v>9785171698911</v>
      </c>
      <c r="Y40" s="96">
        <v>512</v>
      </c>
      <c r="Z40" s="97">
        <v>0.53500000000000003</v>
      </c>
      <c r="AA40" s="98" t="s">
        <v>145</v>
      </c>
      <c r="AB40" s="98" t="s">
        <v>136</v>
      </c>
      <c r="AC40" s="98" t="s">
        <v>146</v>
      </c>
      <c r="AD40" s="91" t="s">
        <v>110</v>
      </c>
      <c r="AE40" s="135" t="s">
        <v>116</v>
      </c>
      <c r="AF40" s="168"/>
      <c r="AG40" s="98" t="s">
        <v>286</v>
      </c>
      <c r="AH40" s="98"/>
      <c r="AI40" s="86" t="s">
        <v>5043</v>
      </c>
      <c r="AJ40" s="101"/>
      <c r="AK40" s="91" t="s">
        <v>5044</v>
      </c>
      <c r="AL40" s="100" t="s">
        <v>5045</v>
      </c>
      <c r="AM40" s="86" t="s">
        <v>218</v>
      </c>
      <c r="AN40" s="86" t="s">
        <v>153</v>
      </c>
      <c r="AO40" s="143">
        <f t="shared" si="0"/>
        <v>0</v>
      </c>
      <c r="AP40" s="85" t="s">
        <v>5046</v>
      </c>
      <c r="AQ40" s="100" t="s">
        <v>154</v>
      </c>
      <c r="AR40" s="97" t="s">
        <v>125</v>
      </c>
      <c r="AV40" s="99"/>
      <c r="AW40" s="159" t="s">
        <v>5047</v>
      </c>
      <c r="AX40" s="102" t="s">
        <v>5048</v>
      </c>
      <c r="AY40" s="157" t="s">
        <v>5049</v>
      </c>
      <c r="AZ40" s="159"/>
      <c r="BF40" s="103">
        <v>46121</v>
      </c>
      <c r="BG40" s="46"/>
      <c r="BH40" s="46"/>
      <c r="BI40" s="46">
        <f t="shared" si="1"/>
        <v>0</v>
      </c>
      <c r="BJ40" s="46">
        <f t="shared" si="2"/>
        <v>0</v>
      </c>
    </row>
    <row r="41" spans="1:62" ht="120" customHeight="1" x14ac:dyDescent="0.2">
      <c r="A41" s="170" t="s">
        <v>180</v>
      </c>
      <c r="B41" s="132"/>
      <c r="C41" s="150">
        <v>0</v>
      </c>
      <c r="D41" s="150">
        <v>0</v>
      </c>
      <c r="E41" s="133">
        <v>957.6</v>
      </c>
      <c r="F41" s="134" t="s">
        <v>4016</v>
      </c>
      <c r="G41" s="86" t="s">
        <v>4017</v>
      </c>
      <c r="H41" s="86" t="s">
        <v>4018</v>
      </c>
      <c r="I41" s="89"/>
      <c r="J41" s="90">
        <v>3</v>
      </c>
      <c r="K41" s="86" t="s">
        <v>3995</v>
      </c>
      <c r="L41" s="86"/>
      <c r="M41" s="92" t="s">
        <v>151</v>
      </c>
      <c r="N41" s="86" t="s">
        <v>108</v>
      </c>
      <c r="O41" s="163" t="s">
        <v>217</v>
      </c>
      <c r="P41" s="163" t="s">
        <v>217</v>
      </c>
      <c r="Q41" s="91" t="s">
        <v>109</v>
      </c>
      <c r="R41" s="91" t="s">
        <v>206</v>
      </c>
      <c r="S41" s="91" t="s">
        <v>4019</v>
      </c>
      <c r="T41" s="92">
        <v>22</v>
      </c>
      <c r="U41" s="93">
        <v>10</v>
      </c>
      <c r="V41" s="94">
        <v>45867</v>
      </c>
      <c r="W41" s="94">
        <v>46115</v>
      </c>
      <c r="X41" s="95">
        <v>9785171709716</v>
      </c>
      <c r="Y41" s="96">
        <v>480</v>
      </c>
      <c r="Z41" s="97">
        <v>0.51200000000000001</v>
      </c>
      <c r="AA41" s="98" t="s">
        <v>145</v>
      </c>
      <c r="AB41" s="98" t="s">
        <v>192</v>
      </c>
      <c r="AC41" s="98" t="s">
        <v>146</v>
      </c>
      <c r="AD41" s="91" t="s">
        <v>110</v>
      </c>
      <c r="AE41" s="135" t="s">
        <v>116</v>
      </c>
      <c r="AF41" s="168"/>
      <c r="AG41" s="98" t="s">
        <v>358</v>
      </c>
      <c r="AH41" s="98"/>
      <c r="AI41" s="86" t="s">
        <v>4020</v>
      </c>
      <c r="AJ41" s="101"/>
      <c r="AK41" s="91" t="s">
        <v>4021</v>
      </c>
      <c r="AL41" s="100" t="s">
        <v>4022</v>
      </c>
      <c r="AM41" s="86" t="s">
        <v>218</v>
      </c>
      <c r="AN41" s="86" t="s">
        <v>153</v>
      </c>
      <c r="AO41" s="143">
        <f t="shared" si="0"/>
        <v>0</v>
      </c>
      <c r="AP41" s="85" t="s">
        <v>4023</v>
      </c>
      <c r="AQ41" s="100" t="s">
        <v>154</v>
      </c>
      <c r="AR41" s="97" t="s">
        <v>125</v>
      </c>
      <c r="AV41" s="99"/>
      <c r="AW41" s="159" t="s">
        <v>4024</v>
      </c>
      <c r="AX41" s="102" t="s">
        <v>4025</v>
      </c>
      <c r="AY41" s="157" t="s">
        <v>4026</v>
      </c>
      <c r="AZ41" s="159"/>
      <c r="BF41" s="103">
        <v>46119</v>
      </c>
      <c r="BG41" s="46"/>
      <c r="BH41" s="46"/>
      <c r="BI41" s="46">
        <f t="shared" si="1"/>
        <v>0</v>
      </c>
      <c r="BJ41" s="46">
        <f t="shared" si="2"/>
        <v>0</v>
      </c>
    </row>
    <row r="42" spans="1:62" ht="120" customHeight="1" x14ac:dyDescent="0.2">
      <c r="A42" s="170" t="s">
        <v>180</v>
      </c>
      <c r="B42" s="132"/>
      <c r="C42" s="150">
        <v>0</v>
      </c>
      <c r="D42" s="150">
        <v>0</v>
      </c>
      <c r="E42" s="133">
        <v>630</v>
      </c>
      <c r="F42" s="134" t="s">
        <v>2869</v>
      </c>
      <c r="G42" s="86" t="s">
        <v>2870</v>
      </c>
      <c r="H42" s="86" t="s">
        <v>391</v>
      </c>
      <c r="I42" s="89"/>
      <c r="J42" s="90">
        <v>3</v>
      </c>
      <c r="K42" s="86"/>
      <c r="L42" s="86"/>
      <c r="M42" s="92" t="s">
        <v>151</v>
      </c>
      <c r="N42" s="86" t="s">
        <v>108</v>
      </c>
      <c r="O42" s="163" t="s">
        <v>208</v>
      </c>
      <c r="P42" s="163" t="s">
        <v>208</v>
      </c>
      <c r="Q42" s="91" t="s">
        <v>109</v>
      </c>
      <c r="R42" s="91" t="s">
        <v>206</v>
      </c>
      <c r="S42" s="91" t="s">
        <v>2871</v>
      </c>
      <c r="T42" s="92">
        <v>22</v>
      </c>
      <c r="U42" s="93">
        <v>5</v>
      </c>
      <c r="V42" s="94">
        <v>45897</v>
      </c>
      <c r="W42" s="94">
        <v>46113</v>
      </c>
      <c r="X42" s="95">
        <v>9785171777531</v>
      </c>
      <c r="Y42" s="96">
        <v>320</v>
      </c>
      <c r="Z42" s="97">
        <v>0.33200000000000002</v>
      </c>
      <c r="AA42" s="98" t="s">
        <v>145</v>
      </c>
      <c r="AB42" s="98" t="s">
        <v>160</v>
      </c>
      <c r="AC42" s="98" t="s">
        <v>146</v>
      </c>
      <c r="AD42" s="91" t="s">
        <v>110</v>
      </c>
      <c r="AE42" s="135" t="s">
        <v>116</v>
      </c>
      <c r="AF42" s="168"/>
      <c r="AG42" s="98" t="s">
        <v>286</v>
      </c>
      <c r="AH42" s="98"/>
      <c r="AI42" s="86" t="s">
        <v>392</v>
      </c>
      <c r="AJ42" s="101"/>
      <c r="AK42" s="91"/>
      <c r="AL42" s="100" t="s">
        <v>2872</v>
      </c>
      <c r="AM42" s="86" t="s">
        <v>218</v>
      </c>
      <c r="AN42" s="86" t="s">
        <v>153</v>
      </c>
      <c r="AO42" s="143">
        <f t="shared" si="0"/>
        <v>0</v>
      </c>
      <c r="AP42" s="85" t="s">
        <v>2873</v>
      </c>
      <c r="AQ42" s="100" t="s">
        <v>154</v>
      </c>
      <c r="AR42" s="97" t="s">
        <v>125</v>
      </c>
      <c r="AV42" s="99"/>
      <c r="AW42" s="159" t="s">
        <v>2874</v>
      </c>
      <c r="AX42" s="102" t="s">
        <v>2875</v>
      </c>
      <c r="AY42" s="157" t="s">
        <v>2876</v>
      </c>
      <c r="AZ42" s="159"/>
      <c r="BF42" s="103">
        <v>46115</v>
      </c>
      <c r="BG42" s="46"/>
      <c r="BH42" s="46"/>
      <c r="BI42" s="46">
        <f t="shared" si="1"/>
        <v>0</v>
      </c>
      <c r="BJ42" s="46">
        <f t="shared" si="2"/>
        <v>0</v>
      </c>
    </row>
    <row r="43" spans="1:62" ht="120" customHeight="1" x14ac:dyDescent="0.2">
      <c r="A43" s="170" t="s">
        <v>180</v>
      </c>
      <c r="B43" s="132"/>
      <c r="C43" s="150">
        <v>0</v>
      </c>
      <c r="D43" s="150">
        <v>0</v>
      </c>
      <c r="E43" s="133">
        <v>781.2</v>
      </c>
      <c r="F43" s="134" t="s">
        <v>4565</v>
      </c>
      <c r="G43" s="86" t="s">
        <v>4566</v>
      </c>
      <c r="H43" s="86" t="s">
        <v>391</v>
      </c>
      <c r="I43" s="89"/>
      <c r="J43" s="90" t="s">
        <v>197</v>
      </c>
      <c r="K43" s="86"/>
      <c r="L43" s="86"/>
      <c r="M43" s="92" t="s">
        <v>151</v>
      </c>
      <c r="N43" s="86" t="s">
        <v>108</v>
      </c>
      <c r="O43" s="163" t="s">
        <v>208</v>
      </c>
      <c r="P43" s="163" t="s">
        <v>208</v>
      </c>
      <c r="Q43" s="91" t="s">
        <v>109</v>
      </c>
      <c r="R43" s="91" t="s">
        <v>206</v>
      </c>
      <c r="S43" s="91" t="s">
        <v>4567</v>
      </c>
      <c r="T43" s="92">
        <v>22</v>
      </c>
      <c r="U43" s="93">
        <v>5</v>
      </c>
      <c r="V43" s="94">
        <v>46114</v>
      </c>
      <c r="W43" s="94">
        <v>46114</v>
      </c>
      <c r="X43" s="95">
        <v>9785171750787</v>
      </c>
      <c r="Y43" s="96">
        <v>416</v>
      </c>
      <c r="Z43" s="97">
        <v>0.48399999999999999</v>
      </c>
      <c r="AA43" s="98" t="s">
        <v>145</v>
      </c>
      <c r="AB43" s="98" t="s">
        <v>164</v>
      </c>
      <c r="AC43" s="98" t="s">
        <v>146</v>
      </c>
      <c r="AD43" s="91" t="s">
        <v>110</v>
      </c>
      <c r="AE43" s="169" t="s">
        <v>196</v>
      </c>
      <c r="AF43" s="168"/>
      <c r="AG43" s="98" t="s">
        <v>290</v>
      </c>
      <c r="AH43" s="98"/>
      <c r="AI43" s="86" t="s">
        <v>392</v>
      </c>
      <c r="AJ43" s="101" t="s">
        <v>154</v>
      </c>
      <c r="AK43" s="91"/>
      <c r="AL43" s="100" t="s">
        <v>4568</v>
      </c>
      <c r="AM43" s="86" t="s">
        <v>218</v>
      </c>
      <c r="AN43" s="86" t="s">
        <v>153</v>
      </c>
      <c r="AO43" s="143">
        <f t="shared" si="0"/>
        <v>0</v>
      </c>
      <c r="AP43" s="85" t="s">
        <v>4569</v>
      </c>
      <c r="AQ43" s="100" t="s">
        <v>154</v>
      </c>
      <c r="AR43" s="97" t="s">
        <v>125</v>
      </c>
      <c r="AV43" s="99" t="s">
        <v>121</v>
      </c>
      <c r="AW43" s="159" t="s">
        <v>4570</v>
      </c>
      <c r="AX43" s="102"/>
      <c r="AY43" s="157" t="s">
        <v>4571</v>
      </c>
      <c r="AZ43" s="159"/>
      <c r="BF43" s="103">
        <v>46120</v>
      </c>
      <c r="BG43" s="46"/>
      <c r="BH43" s="46"/>
      <c r="BI43" s="46">
        <f t="shared" si="1"/>
        <v>0</v>
      </c>
      <c r="BJ43" s="46">
        <f t="shared" si="2"/>
        <v>0</v>
      </c>
    </row>
    <row r="44" spans="1:62" ht="120" customHeight="1" x14ac:dyDescent="0.2">
      <c r="A44" s="170" t="s">
        <v>180</v>
      </c>
      <c r="B44" s="132"/>
      <c r="C44" s="150">
        <v>0</v>
      </c>
      <c r="D44" s="150">
        <v>0</v>
      </c>
      <c r="E44" s="133">
        <v>648.9</v>
      </c>
      <c r="F44" s="134" t="s">
        <v>777</v>
      </c>
      <c r="G44" s="86" t="s">
        <v>579</v>
      </c>
      <c r="H44" s="86" t="s">
        <v>391</v>
      </c>
      <c r="I44" s="89"/>
      <c r="J44" s="90">
        <v>5</v>
      </c>
      <c r="K44" s="86"/>
      <c r="L44" s="86"/>
      <c r="M44" s="92" t="s">
        <v>151</v>
      </c>
      <c r="N44" s="86" t="s">
        <v>108</v>
      </c>
      <c r="O44" s="163" t="s">
        <v>208</v>
      </c>
      <c r="P44" s="163" t="s">
        <v>208</v>
      </c>
      <c r="Q44" s="91" t="s">
        <v>109</v>
      </c>
      <c r="R44" s="91" t="s">
        <v>206</v>
      </c>
      <c r="S44" s="91" t="s">
        <v>778</v>
      </c>
      <c r="T44" s="92">
        <v>22</v>
      </c>
      <c r="U44" s="93">
        <v>4</v>
      </c>
      <c r="V44" s="94">
        <v>45795</v>
      </c>
      <c r="W44" s="94">
        <v>46106</v>
      </c>
      <c r="X44" s="95">
        <v>9785171761042</v>
      </c>
      <c r="Y44" s="96">
        <v>352</v>
      </c>
      <c r="Z44" s="97">
        <v>0.38100000000000001</v>
      </c>
      <c r="AA44" s="98" t="s">
        <v>145</v>
      </c>
      <c r="AB44" s="98" t="s">
        <v>160</v>
      </c>
      <c r="AC44" s="98" t="s">
        <v>146</v>
      </c>
      <c r="AD44" s="91" t="s">
        <v>110</v>
      </c>
      <c r="AE44" s="135" t="s">
        <v>116</v>
      </c>
      <c r="AF44" s="168"/>
      <c r="AG44" s="98" t="s">
        <v>286</v>
      </c>
      <c r="AH44" s="98"/>
      <c r="AI44" s="86" t="s">
        <v>392</v>
      </c>
      <c r="AJ44" s="101"/>
      <c r="AK44" s="91"/>
      <c r="AL44" s="100" t="s">
        <v>779</v>
      </c>
      <c r="AM44" s="86" t="s">
        <v>218</v>
      </c>
      <c r="AN44" s="86" t="s">
        <v>153</v>
      </c>
      <c r="AO44" s="143">
        <f t="shared" si="0"/>
        <v>0</v>
      </c>
      <c r="AP44" s="85" t="s">
        <v>780</v>
      </c>
      <c r="AQ44" s="100" t="s">
        <v>154</v>
      </c>
      <c r="AR44" s="97" t="s">
        <v>125</v>
      </c>
      <c r="AV44" s="99"/>
      <c r="AW44" s="159" t="s">
        <v>781</v>
      </c>
      <c r="AX44" s="102" t="s">
        <v>782</v>
      </c>
      <c r="AY44" s="157" t="s">
        <v>783</v>
      </c>
      <c r="AZ44" s="159"/>
      <c r="BF44" s="103">
        <v>46111</v>
      </c>
      <c r="BG44" s="46"/>
      <c r="BH44" s="46"/>
      <c r="BI44" s="46">
        <f t="shared" si="1"/>
        <v>0</v>
      </c>
      <c r="BJ44" s="46">
        <f t="shared" si="2"/>
        <v>0</v>
      </c>
    </row>
    <row r="45" spans="1:62" ht="120" customHeight="1" x14ac:dyDescent="0.2">
      <c r="A45" s="170"/>
      <c r="B45" s="132"/>
      <c r="C45" s="150">
        <v>0</v>
      </c>
      <c r="D45" s="150">
        <v>0</v>
      </c>
      <c r="E45" s="133">
        <v>604.80000000000007</v>
      </c>
      <c r="F45" s="134" t="s">
        <v>5517</v>
      </c>
      <c r="G45" s="86" t="s">
        <v>5518</v>
      </c>
      <c r="H45" s="86" t="s">
        <v>5519</v>
      </c>
      <c r="I45" s="89"/>
      <c r="J45" s="90">
        <v>2</v>
      </c>
      <c r="K45" s="86"/>
      <c r="L45" s="86"/>
      <c r="M45" s="92" t="s">
        <v>151</v>
      </c>
      <c r="N45" s="86" t="s">
        <v>108</v>
      </c>
      <c r="O45" s="163" t="s">
        <v>208</v>
      </c>
      <c r="P45" s="163" t="s">
        <v>208</v>
      </c>
      <c r="Q45" s="91" t="s">
        <v>109</v>
      </c>
      <c r="R45" s="91" t="s">
        <v>206</v>
      </c>
      <c r="S45" s="91" t="s">
        <v>5520</v>
      </c>
      <c r="T45" s="92">
        <v>22</v>
      </c>
      <c r="U45" s="93">
        <v>6</v>
      </c>
      <c r="V45" s="94">
        <v>45994</v>
      </c>
      <c r="W45" s="94">
        <v>46119</v>
      </c>
      <c r="X45" s="95">
        <v>9785171810832</v>
      </c>
      <c r="Y45" s="96">
        <v>416</v>
      </c>
      <c r="Z45" s="97">
        <v>0.40200000000000002</v>
      </c>
      <c r="AA45" s="98" t="s">
        <v>134</v>
      </c>
      <c r="AB45" s="98" t="s">
        <v>160</v>
      </c>
      <c r="AC45" s="98" t="s">
        <v>135</v>
      </c>
      <c r="AD45" s="91">
        <v>3</v>
      </c>
      <c r="AE45" s="135" t="s">
        <v>116</v>
      </c>
      <c r="AF45" s="168"/>
      <c r="AG45" s="98" t="s">
        <v>290</v>
      </c>
      <c r="AH45" s="98"/>
      <c r="AI45" s="86" t="s">
        <v>5521</v>
      </c>
      <c r="AJ45" s="101"/>
      <c r="AK45" s="91"/>
      <c r="AL45" s="100" t="s">
        <v>5522</v>
      </c>
      <c r="AM45" s="86" t="s">
        <v>218</v>
      </c>
      <c r="AN45" s="86" t="s">
        <v>153</v>
      </c>
      <c r="AO45" s="143">
        <f t="shared" si="0"/>
        <v>0</v>
      </c>
      <c r="AP45" s="85" t="s">
        <v>5523</v>
      </c>
      <c r="AQ45" s="100" t="s">
        <v>154</v>
      </c>
      <c r="AR45" s="97" t="s">
        <v>125</v>
      </c>
      <c r="AV45" s="99"/>
      <c r="AW45" s="159" t="s">
        <v>5524</v>
      </c>
      <c r="AX45" s="102" t="s">
        <v>5525</v>
      </c>
      <c r="AY45" s="157" t="s">
        <v>5526</v>
      </c>
      <c r="AZ45" s="159"/>
      <c r="BF45" s="103">
        <v>46122</v>
      </c>
      <c r="BG45" s="46"/>
      <c r="BH45" s="46"/>
      <c r="BI45" s="46">
        <f t="shared" si="1"/>
        <v>0</v>
      </c>
      <c r="BJ45" s="46">
        <f t="shared" si="2"/>
        <v>0</v>
      </c>
    </row>
    <row r="46" spans="1:62" ht="120" customHeight="1" x14ac:dyDescent="0.2">
      <c r="A46" s="170" t="s">
        <v>180</v>
      </c>
      <c r="B46" s="132"/>
      <c r="C46" s="150">
        <v>0</v>
      </c>
      <c r="D46" s="150">
        <v>0</v>
      </c>
      <c r="E46" s="133">
        <v>1461.6000000000001</v>
      </c>
      <c r="F46" s="134" t="s">
        <v>713</v>
      </c>
      <c r="G46" s="86" t="s">
        <v>448</v>
      </c>
      <c r="H46" s="86" t="s">
        <v>4027</v>
      </c>
      <c r="I46" s="89"/>
      <c r="J46" s="90" t="s">
        <v>197</v>
      </c>
      <c r="K46" s="86" t="s">
        <v>3995</v>
      </c>
      <c r="L46" s="86"/>
      <c r="M46" s="92" t="s">
        <v>151</v>
      </c>
      <c r="N46" s="86" t="s">
        <v>108</v>
      </c>
      <c r="O46" s="163" t="s">
        <v>217</v>
      </c>
      <c r="P46" s="163" t="s">
        <v>217</v>
      </c>
      <c r="Q46" s="91" t="s">
        <v>109</v>
      </c>
      <c r="R46" s="91" t="s">
        <v>206</v>
      </c>
      <c r="S46" s="91" t="s">
        <v>4028</v>
      </c>
      <c r="T46" s="92">
        <v>22</v>
      </c>
      <c r="U46" s="93">
        <v>8</v>
      </c>
      <c r="V46" s="94">
        <v>46112</v>
      </c>
      <c r="W46" s="94">
        <v>46112</v>
      </c>
      <c r="X46" s="95">
        <v>9785171838379</v>
      </c>
      <c r="Y46" s="96">
        <v>528</v>
      </c>
      <c r="Z46" s="97">
        <v>0.64</v>
      </c>
      <c r="AA46" s="98" t="s">
        <v>134</v>
      </c>
      <c r="AB46" s="98" t="s">
        <v>164</v>
      </c>
      <c r="AC46" s="98" t="s">
        <v>135</v>
      </c>
      <c r="AD46" s="91" t="s">
        <v>285</v>
      </c>
      <c r="AE46" s="169" t="s">
        <v>196</v>
      </c>
      <c r="AF46" s="168"/>
      <c r="AG46" s="98" t="s">
        <v>715</v>
      </c>
      <c r="AH46" s="98"/>
      <c r="AI46" s="86" t="s">
        <v>4029</v>
      </c>
      <c r="AJ46" s="101"/>
      <c r="AK46" s="91" t="s">
        <v>717</v>
      </c>
      <c r="AL46" s="100" t="s">
        <v>4030</v>
      </c>
      <c r="AM46" s="86" t="s">
        <v>218</v>
      </c>
      <c r="AN46" s="86" t="s">
        <v>153</v>
      </c>
      <c r="AO46" s="143">
        <f t="shared" si="0"/>
        <v>0</v>
      </c>
      <c r="AP46" s="85" t="s">
        <v>4031</v>
      </c>
      <c r="AQ46" s="100" t="s">
        <v>154</v>
      </c>
      <c r="AR46" s="97" t="s">
        <v>125</v>
      </c>
      <c r="AV46" s="99"/>
      <c r="AW46" s="159" t="s">
        <v>4032</v>
      </c>
      <c r="AX46" s="102" t="s">
        <v>4033</v>
      </c>
      <c r="AY46" s="157" t="s">
        <v>4034</v>
      </c>
      <c r="AZ46" s="159"/>
      <c r="BF46" s="103">
        <v>46119</v>
      </c>
      <c r="BG46" s="46"/>
      <c r="BH46" s="46"/>
      <c r="BI46" s="46">
        <f t="shared" si="1"/>
        <v>0</v>
      </c>
      <c r="BJ46" s="46">
        <f t="shared" si="2"/>
        <v>0</v>
      </c>
    </row>
    <row r="47" spans="1:62" ht="120" customHeight="1" x14ac:dyDescent="0.2">
      <c r="A47" s="170" t="s">
        <v>180</v>
      </c>
      <c r="B47" s="132"/>
      <c r="C47" s="150">
        <v>0</v>
      </c>
      <c r="D47" s="150">
        <v>0</v>
      </c>
      <c r="E47" s="133">
        <v>693</v>
      </c>
      <c r="F47" s="134" t="s">
        <v>4572</v>
      </c>
      <c r="G47" s="86" t="s">
        <v>4573</v>
      </c>
      <c r="H47" s="86" t="s">
        <v>4574</v>
      </c>
      <c r="I47" s="89"/>
      <c r="J47" s="90" t="s">
        <v>195</v>
      </c>
      <c r="K47" s="86"/>
      <c r="L47" s="86"/>
      <c r="M47" s="92" t="s">
        <v>138</v>
      </c>
      <c r="N47" s="86" t="s">
        <v>108</v>
      </c>
      <c r="O47" s="163" t="s">
        <v>215</v>
      </c>
      <c r="P47" s="163" t="s">
        <v>4575</v>
      </c>
      <c r="Q47" s="91" t="s">
        <v>109</v>
      </c>
      <c r="R47" s="91" t="s">
        <v>206</v>
      </c>
      <c r="S47" s="91" t="s">
        <v>4576</v>
      </c>
      <c r="T47" s="92">
        <v>10</v>
      </c>
      <c r="U47" s="93">
        <v>14</v>
      </c>
      <c r="V47" s="94">
        <v>46118</v>
      </c>
      <c r="W47" s="94">
        <v>46118</v>
      </c>
      <c r="X47" s="95">
        <v>9785171697686</v>
      </c>
      <c r="Y47" s="96">
        <v>96</v>
      </c>
      <c r="Z47" s="97">
        <v>0.42099999999999999</v>
      </c>
      <c r="AA47" s="98" t="s">
        <v>155</v>
      </c>
      <c r="AB47" s="98" t="s">
        <v>159</v>
      </c>
      <c r="AC47" s="98" t="s">
        <v>156</v>
      </c>
      <c r="AD47" s="91" t="s">
        <v>110</v>
      </c>
      <c r="AE47" s="169" t="s">
        <v>196</v>
      </c>
      <c r="AF47" s="168"/>
      <c r="AG47" s="98" t="s">
        <v>413</v>
      </c>
      <c r="AH47" s="98"/>
      <c r="AI47" s="86" t="s">
        <v>4577</v>
      </c>
      <c r="AJ47" s="101"/>
      <c r="AK47" s="91"/>
      <c r="AL47" s="100" t="s">
        <v>4578</v>
      </c>
      <c r="AM47" s="86" t="s">
        <v>265</v>
      </c>
      <c r="AN47" s="86" t="s">
        <v>232</v>
      </c>
      <c r="AO47" s="143">
        <f t="shared" si="0"/>
        <v>0</v>
      </c>
      <c r="AP47" s="85" t="s">
        <v>4579</v>
      </c>
      <c r="AQ47" s="100" t="s">
        <v>143</v>
      </c>
      <c r="AR47" s="97" t="s">
        <v>125</v>
      </c>
      <c r="AV47" s="99"/>
      <c r="AW47" s="159" t="s">
        <v>4580</v>
      </c>
      <c r="AX47" s="102"/>
      <c r="AY47" s="157" t="s">
        <v>4581</v>
      </c>
      <c r="AZ47" s="159"/>
      <c r="BF47" s="103">
        <v>46120</v>
      </c>
      <c r="BG47" s="46"/>
      <c r="BH47" s="46"/>
      <c r="BI47" s="46">
        <f t="shared" si="1"/>
        <v>0</v>
      </c>
      <c r="BJ47" s="46">
        <f t="shared" si="2"/>
        <v>0</v>
      </c>
    </row>
    <row r="48" spans="1:62" ht="120" customHeight="1" x14ac:dyDescent="0.2">
      <c r="A48" s="170" t="s">
        <v>180</v>
      </c>
      <c r="B48" s="132"/>
      <c r="C48" s="150">
        <v>0</v>
      </c>
      <c r="D48" s="150">
        <v>0</v>
      </c>
      <c r="E48" s="133">
        <v>1266.3</v>
      </c>
      <c r="F48" s="134" t="s">
        <v>4035</v>
      </c>
      <c r="G48" s="86" t="s">
        <v>319</v>
      </c>
      <c r="H48" s="86" t="s">
        <v>4036</v>
      </c>
      <c r="I48" s="89"/>
      <c r="J48" s="90">
        <v>4</v>
      </c>
      <c r="K48" s="86" t="s">
        <v>3995</v>
      </c>
      <c r="L48" s="86"/>
      <c r="M48" s="92" t="s">
        <v>151</v>
      </c>
      <c r="N48" s="86" t="s">
        <v>108</v>
      </c>
      <c r="O48" s="163" t="s">
        <v>203</v>
      </c>
      <c r="P48" s="163" t="s">
        <v>203</v>
      </c>
      <c r="Q48" s="91" t="s">
        <v>109</v>
      </c>
      <c r="R48" s="91" t="s">
        <v>302</v>
      </c>
      <c r="S48" s="91" t="s">
        <v>4037</v>
      </c>
      <c r="T48" s="92">
        <v>10</v>
      </c>
      <c r="U48" s="93">
        <v>4</v>
      </c>
      <c r="V48" s="94">
        <v>45694</v>
      </c>
      <c r="W48" s="94">
        <v>46114</v>
      </c>
      <c r="X48" s="95">
        <v>9785171726713</v>
      </c>
      <c r="Y48" s="96">
        <v>672</v>
      </c>
      <c r="Z48" s="97">
        <v>0.81</v>
      </c>
      <c r="AA48" s="98" t="s">
        <v>134</v>
      </c>
      <c r="AB48" s="98" t="s">
        <v>224</v>
      </c>
      <c r="AC48" s="98" t="s">
        <v>135</v>
      </c>
      <c r="AD48" s="91" t="s">
        <v>110</v>
      </c>
      <c r="AE48" s="135" t="s">
        <v>116</v>
      </c>
      <c r="AF48" s="168"/>
      <c r="AG48" s="98" t="s">
        <v>256</v>
      </c>
      <c r="AH48" s="98"/>
      <c r="AI48" s="86" t="s">
        <v>4038</v>
      </c>
      <c r="AJ48" s="101"/>
      <c r="AK48" s="91"/>
      <c r="AL48" s="100" t="s">
        <v>4039</v>
      </c>
      <c r="AM48" s="86" t="s">
        <v>271</v>
      </c>
      <c r="AN48" s="86" t="s">
        <v>153</v>
      </c>
      <c r="AO48" s="143">
        <f t="shared" si="0"/>
        <v>0</v>
      </c>
      <c r="AP48" s="85" t="s">
        <v>4040</v>
      </c>
      <c r="AQ48" s="100" t="s">
        <v>157</v>
      </c>
      <c r="AR48" s="97" t="s">
        <v>125</v>
      </c>
      <c r="AV48" s="99"/>
      <c r="AW48" s="159" t="s">
        <v>4041</v>
      </c>
      <c r="AX48" s="102" t="s">
        <v>4042</v>
      </c>
      <c r="AY48" s="157" t="s">
        <v>4043</v>
      </c>
      <c r="AZ48" s="159"/>
      <c r="BF48" s="103">
        <v>46119</v>
      </c>
      <c r="BG48" s="46"/>
      <c r="BH48" s="46"/>
      <c r="BI48" s="46">
        <f t="shared" si="1"/>
        <v>0</v>
      </c>
      <c r="BJ48" s="46">
        <f t="shared" si="2"/>
        <v>0</v>
      </c>
    </row>
    <row r="49" spans="1:62" ht="120" customHeight="1" x14ac:dyDescent="0.2">
      <c r="A49" s="170" t="s">
        <v>180</v>
      </c>
      <c r="B49" s="132"/>
      <c r="C49" s="150">
        <v>0</v>
      </c>
      <c r="D49" s="150">
        <v>0</v>
      </c>
      <c r="E49" s="133">
        <v>913.5</v>
      </c>
      <c r="F49" s="134" t="s">
        <v>4044</v>
      </c>
      <c r="G49" s="86" t="s">
        <v>4045</v>
      </c>
      <c r="H49" s="86" t="s">
        <v>4046</v>
      </c>
      <c r="I49" s="89"/>
      <c r="J49" s="90">
        <v>7</v>
      </c>
      <c r="K49" s="86" t="s">
        <v>3995</v>
      </c>
      <c r="L49" s="86"/>
      <c r="M49" s="92" t="s">
        <v>151</v>
      </c>
      <c r="N49" s="86" t="s">
        <v>108</v>
      </c>
      <c r="O49" s="163" t="s">
        <v>161</v>
      </c>
      <c r="P49" s="163" t="s">
        <v>161</v>
      </c>
      <c r="Q49" s="91" t="s">
        <v>109</v>
      </c>
      <c r="R49" s="91" t="s">
        <v>206</v>
      </c>
      <c r="S49" s="91" t="s">
        <v>4047</v>
      </c>
      <c r="T49" s="92">
        <v>10</v>
      </c>
      <c r="U49" s="93">
        <v>8</v>
      </c>
      <c r="V49" s="94">
        <v>45383</v>
      </c>
      <c r="W49" s="94">
        <v>46115</v>
      </c>
      <c r="X49" s="95">
        <v>9785171632960</v>
      </c>
      <c r="Y49" s="96">
        <v>416</v>
      </c>
      <c r="Z49" s="97">
        <v>0.438</v>
      </c>
      <c r="AA49" s="98" t="s">
        <v>145</v>
      </c>
      <c r="AB49" s="98" t="s">
        <v>164</v>
      </c>
      <c r="AC49" s="98" t="s">
        <v>146</v>
      </c>
      <c r="AD49" s="91" t="s">
        <v>110</v>
      </c>
      <c r="AE49" s="135" t="s">
        <v>116</v>
      </c>
      <c r="AF49" s="168"/>
      <c r="AG49" s="98" t="s">
        <v>239</v>
      </c>
      <c r="AH49" s="98"/>
      <c r="AI49" s="86" t="s">
        <v>4048</v>
      </c>
      <c r="AJ49" s="101"/>
      <c r="AK49" s="91"/>
      <c r="AL49" s="100" t="s">
        <v>4049</v>
      </c>
      <c r="AM49" s="86" t="s">
        <v>271</v>
      </c>
      <c r="AN49" s="86" t="s">
        <v>153</v>
      </c>
      <c r="AO49" s="143">
        <f t="shared" si="0"/>
        <v>0</v>
      </c>
      <c r="AP49" s="85" t="s">
        <v>4050</v>
      </c>
      <c r="AQ49" s="100" t="s">
        <v>111</v>
      </c>
      <c r="AR49" s="97" t="s">
        <v>125</v>
      </c>
      <c r="AV49" s="99"/>
      <c r="AW49" s="159" t="s">
        <v>4051</v>
      </c>
      <c r="AX49" s="102" t="s">
        <v>4052</v>
      </c>
      <c r="AY49" s="157" t="s">
        <v>4053</v>
      </c>
      <c r="AZ49" s="159"/>
      <c r="BF49" s="103">
        <v>46119</v>
      </c>
      <c r="BG49" s="46"/>
      <c r="BH49" s="46"/>
      <c r="BI49" s="46">
        <f t="shared" si="1"/>
        <v>0</v>
      </c>
      <c r="BJ49" s="46">
        <f t="shared" si="2"/>
        <v>0</v>
      </c>
    </row>
    <row r="50" spans="1:62" ht="120" customHeight="1" x14ac:dyDescent="0.2">
      <c r="A50" s="170" t="s">
        <v>180</v>
      </c>
      <c r="B50" s="132"/>
      <c r="C50" s="150">
        <v>0</v>
      </c>
      <c r="D50" s="150">
        <v>0</v>
      </c>
      <c r="E50" s="133">
        <v>806.40000000000009</v>
      </c>
      <c r="F50" s="134" t="s">
        <v>5527</v>
      </c>
      <c r="G50" s="86" t="s">
        <v>5528</v>
      </c>
      <c r="H50" s="86" t="s">
        <v>5529</v>
      </c>
      <c r="I50" s="89"/>
      <c r="J50" s="90">
        <v>5</v>
      </c>
      <c r="K50" s="86"/>
      <c r="L50" s="86"/>
      <c r="M50" s="92" t="s">
        <v>151</v>
      </c>
      <c r="N50" s="86" t="s">
        <v>108</v>
      </c>
      <c r="O50" s="163" t="s">
        <v>219</v>
      </c>
      <c r="P50" s="163" t="s">
        <v>219</v>
      </c>
      <c r="Q50" s="91" t="s">
        <v>109</v>
      </c>
      <c r="R50" s="91" t="s">
        <v>206</v>
      </c>
      <c r="S50" s="91" t="s">
        <v>5530</v>
      </c>
      <c r="T50" s="92">
        <v>10</v>
      </c>
      <c r="U50" s="93">
        <v>10</v>
      </c>
      <c r="V50" s="94">
        <v>44300</v>
      </c>
      <c r="W50" s="94">
        <v>46119</v>
      </c>
      <c r="X50" s="95">
        <v>9785171361709</v>
      </c>
      <c r="Y50" s="96">
        <v>576</v>
      </c>
      <c r="Z50" s="97">
        <v>0.54600000000000004</v>
      </c>
      <c r="AA50" s="98" t="s">
        <v>145</v>
      </c>
      <c r="AB50" s="98" t="s">
        <v>224</v>
      </c>
      <c r="AC50" s="98" t="s">
        <v>146</v>
      </c>
      <c r="AD50" s="91" t="s">
        <v>110</v>
      </c>
      <c r="AE50" s="135" t="s">
        <v>116</v>
      </c>
      <c r="AF50" s="168"/>
      <c r="AG50" s="98" t="s">
        <v>358</v>
      </c>
      <c r="AH50" s="98"/>
      <c r="AI50" s="86" t="s">
        <v>5531</v>
      </c>
      <c r="AJ50" s="101"/>
      <c r="AK50" s="91" t="s">
        <v>5532</v>
      </c>
      <c r="AL50" s="100" t="s">
        <v>5533</v>
      </c>
      <c r="AM50" s="86" t="s">
        <v>218</v>
      </c>
      <c r="AN50" s="86" t="s">
        <v>153</v>
      </c>
      <c r="AO50" s="143">
        <f t="shared" si="0"/>
        <v>0</v>
      </c>
      <c r="AP50" s="85" t="s">
        <v>5534</v>
      </c>
      <c r="AQ50" s="100" t="s">
        <v>154</v>
      </c>
      <c r="AR50" s="97" t="s">
        <v>125</v>
      </c>
      <c r="AV50" s="99"/>
      <c r="AW50" s="159" t="s">
        <v>5535</v>
      </c>
      <c r="AX50" s="102" t="s">
        <v>5536</v>
      </c>
      <c r="AY50" s="157" t="s">
        <v>5537</v>
      </c>
      <c r="AZ50" s="159"/>
      <c r="BF50" s="103">
        <v>46122</v>
      </c>
      <c r="BG50" s="46"/>
      <c r="BH50" s="46"/>
      <c r="BI50" s="46">
        <f t="shared" si="1"/>
        <v>0</v>
      </c>
      <c r="BJ50" s="46">
        <f t="shared" si="2"/>
        <v>0</v>
      </c>
    </row>
    <row r="51" spans="1:62" ht="120" customHeight="1" x14ac:dyDescent="0.2">
      <c r="A51" s="170" t="s">
        <v>180</v>
      </c>
      <c r="B51" s="132"/>
      <c r="C51" s="150">
        <v>0</v>
      </c>
      <c r="D51" s="150">
        <v>0</v>
      </c>
      <c r="E51" s="133">
        <v>604.80000000000007</v>
      </c>
      <c r="F51" s="134" t="s">
        <v>4582</v>
      </c>
      <c r="G51" s="86" t="s">
        <v>4583</v>
      </c>
      <c r="H51" s="86" t="s">
        <v>4584</v>
      </c>
      <c r="I51" s="89"/>
      <c r="J51" s="90" t="s">
        <v>197</v>
      </c>
      <c r="K51" s="86"/>
      <c r="L51" s="86"/>
      <c r="M51" s="92" t="s">
        <v>151</v>
      </c>
      <c r="N51" s="86" t="s">
        <v>108</v>
      </c>
      <c r="O51" s="163" t="s">
        <v>255</v>
      </c>
      <c r="P51" s="163" t="s">
        <v>255</v>
      </c>
      <c r="Q51" s="91" t="s">
        <v>109</v>
      </c>
      <c r="R51" s="91" t="s">
        <v>206</v>
      </c>
      <c r="S51" s="91" t="s">
        <v>4585</v>
      </c>
      <c r="T51" s="92">
        <v>22</v>
      </c>
      <c r="U51" s="93">
        <v>8</v>
      </c>
      <c r="V51" s="94">
        <v>46106</v>
      </c>
      <c r="W51" s="94">
        <v>46106</v>
      </c>
      <c r="X51" s="95">
        <v>9785171836146</v>
      </c>
      <c r="Y51" s="96">
        <v>352</v>
      </c>
      <c r="Z51" s="97">
        <v>0.38800000000000001</v>
      </c>
      <c r="AA51" s="98" t="s">
        <v>145</v>
      </c>
      <c r="AB51" s="98" t="s">
        <v>164</v>
      </c>
      <c r="AC51" s="98" t="s">
        <v>146</v>
      </c>
      <c r="AD51" s="91" t="s">
        <v>110</v>
      </c>
      <c r="AE51" s="169" t="s">
        <v>196</v>
      </c>
      <c r="AF51" s="168"/>
      <c r="AG51" s="98" t="s">
        <v>401</v>
      </c>
      <c r="AH51" s="98"/>
      <c r="AI51" s="86" t="s">
        <v>4586</v>
      </c>
      <c r="AJ51" s="101" t="s">
        <v>111</v>
      </c>
      <c r="AK51" s="91"/>
      <c r="AL51" s="100" t="s">
        <v>4587</v>
      </c>
      <c r="AM51" s="86" t="s">
        <v>402</v>
      </c>
      <c r="AN51" s="86" t="s">
        <v>142</v>
      </c>
      <c r="AO51" s="143">
        <f t="shared" si="0"/>
        <v>0</v>
      </c>
      <c r="AP51" s="85" t="s">
        <v>4588</v>
      </c>
      <c r="AQ51" s="100" t="s">
        <v>154</v>
      </c>
      <c r="AR51" s="97" t="s">
        <v>125</v>
      </c>
      <c r="AV51" s="99" t="s">
        <v>121</v>
      </c>
      <c r="AW51" s="159" t="s">
        <v>4589</v>
      </c>
      <c r="AX51" s="102"/>
      <c r="AY51" s="157" t="s">
        <v>4590</v>
      </c>
      <c r="AZ51" s="159"/>
      <c r="BF51" s="103">
        <v>46120</v>
      </c>
      <c r="BG51" s="46"/>
      <c r="BH51" s="46"/>
      <c r="BI51" s="46">
        <f t="shared" si="1"/>
        <v>0</v>
      </c>
      <c r="BJ51" s="46">
        <f t="shared" si="2"/>
        <v>0</v>
      </c>
    </row>
    <row r="52" spans="1:62" ht="120" customHeight="1" x14ac:dyDescent="0.2">
      <c r="A52" s="170" t="s">
        <v>180</v>
      </c>
      <c r="B52" s="132"/>
      <c r="C52" s="150">
        <v>0</v>
      </c>
      <c r="D52" s="150">
        <v>0</v>
      </c>
      <c r="E52" s="133">
        <v>604.80000000000007</v>
      </c>
      <c r="F52" s="134" t="s">
        <v>2877</v>
      </c>
      <c r="G52" s="86" t="s">
        <v>2878</v>
      </c>
      <c r="H52" s="86" t="s">
        <v>2879</v>
      </c>
      <c r="I52" s="89"/>
      <c r="J52" s="90" t="s">
        <v>195</v>
      </c>
      <c r="K52" s="86"/>
      <c r="L52" s="86"/>
      <c r="M52" s="92" t="s">
        <v>151</v>
      </c>
      <c r="N52" s="86" t="s">
        <v>108</v>
      </c>
      <c r="O52" s="163" t="s">
        <v>204</v>
      </c>
      <c r="P52" s="163" t="s">
        <v>204</v>
      </c>
      <c r="Q52" s="91" t="s">
        <v>109</v>
      </c>
      <c r="R52" s="91" t="s">
        <v>206</v>
      </c>
      <c r="S52" s="91" t="s">
        <v>2880</v>
      </c>
      <c r="T52" s="92">
        <v>10</v>
      </c>
      <c r="U52" s="93">
        <v>10</v>
      </c>
      <c r="V52" s="94">
        <v>46106</v>
      </c>
      <c r="W52" s="94">
        <v>46106</v>
      </c>
      <c r="X52" s="95">
        <v>9785171779382</v>
      </c>
      <c r="Y52" s="96">
        <v>320</v>
      </c>
      <c r="Z52" s="97">
        <v>0.252</v>
      </c>
      <c r="AA52" s="98" t="s">
        <v>145</v>
      </c>
      <c r="AB52" s="98" t="s">
        <v>240</v>
      </c>
      <c r="AC52" s="98" t="s">
        <v>146</v>
      </c>
      <c r="AD52" s="91">
        <v>3</v>
      </c>
      <c r="AE52" s="169" t="s">
        <v>196</v>
      </c>
      <c r="AF52" s="168"/>
      <c r="AG52" s="98" t="s">
        <v>2881</v>
      </c>
      <c r="AH52" s="98"/>
      <c r="AI52" s="86" t="s">
        <v>2879</v>
      </c>
      <c r="AJ52" s="101" t="s">
        <v>111</v>
      </c>
      <c r="AK52" s="91"/>
      <c r="AL52" s="100" t="s">
        <v>2882</v>
      </c>
      <c r="AM52" s="86" t="s">
        <v>402</v>
      </c>
      <c r="AN52" s="86" t="s">
        <v>142</v>
      </c>
      <c r="AO52" s="143">
        <f t="shared" si="0"/>
        <v>0</v>
      </c>
      <c r="AP52" s="85" t="s">
        <v>2883</v>
      </c>
      <c r="AQ52" s="100" t="s">
        <v>111</v>
      </c>
      <c r="AR52" s="97" t="s">
        <v>125</v>
      </c>
      <c r="AV52" s="99"/>
      <c r="AW52" s="159" t="s">
        <v>2884</v>
      </c>
      <c r="AX52" s="102"/>
      <c r="AY52" s="157" t="s">
        <v>2885</v>
      </c>
      <c r="AZ52" s="159"/>
      <c r="BF52" s="103">
        <v>46115</v>
      </c>
      <c r="BG52" s="46"/>
      <c r="BH52" s="46"/>
      <c r="BI52" s="46">
        <f t="shared" si="1"/>
        <v>0</v>
      </c>
      <c r="BJ52" s="46">
        <f t="shared" si="2"/>
        <v>0</v>
      </c>
    </row>
    <row r="53" spans="1:62" ht="120" customHeight="1" x14ac:dyDescent="0.2">
      <c r="A53" s="170" t="s">
        <v>180</v>
      </c>
      <c r="B53" s="132"/>
      <c r="C53" s="150">
        <v>0</v>
      </c>
      <c r="D53" s="150">
        <v>0</v>
      </c>
      <c r="E53" s="133">
        <v>674.1</v>
      </c>
      <c r="F53" s="134" t="s">
        <v>784</v>
      </c>
      <c r="G53" s="86" t="s">
        <v>785</v>
      </c>
      <c r="H53" s="86" t="s">
        <v>786</v>
      </c>
      <c r="I53" s="89"/>
      <c r="J53" s="90" t="s">
        <v>195</v>
      </c>
      <c r="K53" s="86"/>
      <c r="L53" s="86"/>
      <c r="M53" s="92" t="s">
        <v>151</v>
      </c>
      <c r="N53" s="86" t="s">
        <v>108</v>
      </c>
      <c r="O53" s="163" t="s">
        <v>203</v>
      </c>
      <c r="P53" s="163" t="s">
        <v>203</v>
      </c>
      <c r="Q53" s="91" t="s">
        <v>109</v>
      </c>
      <c r="R53" s="91" t="s">
        <v>206</v>
      </c>
      <c r="S53" s="91" t="s">
        <v>787</v>
      </c>
      <c r="T53" s="92">
        <v>10</v>
      </c>
      <c r="U53" s="93">
        <v>12</v>
      </c>
      <c r="V53" s="94">
        <v>46104</v>
      </c>
      <c r="W53" s="94">
        <v>46104</v>
      </c>
      <c r="X53" s="95">
        <v>9785171779337</v>
      </c>
      <c r="Y53" s="96">
        <v>480</v>
      </c>
      <c r="Z53" s="97">
        <v>0.45</v>
      </c>
      <c r="AA53" s="98" t="s">
        <v>145</v>
      </c>
      <c r="AB53" s="98" t="s">
        <v>192</v>
      </c>
      <c r="AC53" s="98" t="s">
        <v>146</v>
      </c>
      <c r="AD53" s="91" t="s">
        <v>110</v>
      </c>
      <c r="AE53" s="169" t="s">
        <v>196</v>
      </c>
      <c r="AF53" s="168"/>
      <c r="AG53" s="98" t="s">
        <v>401</v>
      </c>
      <c r="AH53" s="98"/>
      <c r="AI53" s="86" t="s">
        <v>788</v>
      </c>
      <c r="AJ53" s="101" t="s">
        <v>111</v>
      </c>
      <c r="AK53" s="91"/>
      <c r="AL53" s="100" t="s">
        <v>789</v>
      </c>
      <c r="AM53" s="86" t="s">
        <v>402</v>
      </c>
      <c r="AN53" s="86" t="s">
        <v>142</v>
      </c>
      <c r="AO53" s="143">
        <f t="shared" si="0"/>
        <v>0</v>
      </c>
      <c r="AP53" s="85" t="s">
        <v>790</v>
      </c>
      <c r="AQ53" s="100" t="s">
        <v>111</v>
      </c>
      <c r="AR53" s="97" t="s">
        <v>125</v>
      </c>
      <c r="AV53" s="99"/>
      <c r="AW53" s="159" t="s">
        <v>791</v>
      </c>
      <c r="AX53" s="102"/>
      <c r="AY53" s="157" t="s">
        <v>792</v>
      </c>
      <c r="AZ53" s="159"/>
      <c r="BF53" s="103">
        <v>46111</v>
      </c>
      <c r="BG53" s="46"/>
      <c r="BH53" s="46"/>
      <c r="BI53" s="46">
        <f t="shared" si="1"/>
        <v>0</v>
      </c>
      <c r="BJ53" s="46">
        <f t="shared" si="2"/>
        <v>0</v>
      </c>
    </row>
    <row r="54" spans="1:62" ht="120" customHeight="1" x14ac:dyDescent="0.2">
      <c r="A54" s="170" t="s">
        <v>180</v>
      </c>
      <c r="B54" s="132"/>
      <c r="C54" s="150">
        <v>0</v>
      </c>
      <c r="D54" s="150">
        <v>0</v>
      </c>
      <c r="E54" s="133">
        <v>737.1</v>
      </c>
      <c r="F54" s="134" t="s">
        <v>4591</v>
      </c>
      <c r="G54" s="86" t="s">
        <v>4055</v>
      </c>
      <c r="H54" s="86" t="s">
        <v>477</v>
      </c>
      <c r="I54" s="89"/>
      <c r="J54" s="90">
        <v>4</v>
      </c>
      <c r="K54" s="86"/>
      <c r="L54" s="86"/>
      <c r="M54" s="92" t="s">
        <v>151</v>
      </c>
      <c r="N54" s="86" t="s">
        <v>108</v>
      </c>
      <c r="O54" s="163" t="s">
        <v>334</v>
      </c>
      <c r="P54" s="163" t="s">
        <v>334</v>
      </c>
      <c r="Q54" s="91" t="s">
        <v>109</v>
      </c>
      <c r="R54" s="91" t="s">
        <v>206</v>
      </c>
      <c r="S54" s="91" t="s">
        <v>4592</v>
      </c>
      <c r="T54" s="92">
        <v>10</v>
      </c>
      <c r="U54" s="93">
        <v>12</v>
      </c>
      <c r="V54" s="94">
        <v>44743</v>
      </c>
      <c r="W54" s="94">
        <v>46117</v>
      </c>
      <c r="X54" s="95">
        <v>9785171485818</v>
      </c>
      <c r="Y54" s="96">
        <v>88</v>
      </c>
      <c r="Z54" s="97">
        <v>0.378</v>
      </c>
      <c r="AA54" s="98" t="s">
        <v>187</v>
      </c>
      <c r="AB54" s="98" t="s">
        <v>201</v>
      </c>
      <c r="AC54" s="98" t="s">
        <v>188</v>
      </c>
      <c r="AD54" s="91" t="s">
        <v>110</v>
      </c>
      <c r="AE54" s="135" t="s">
        <v>116</v>
      </c>
      <c r="AF54" s="168"/>
      <c r="AG54" s="98" t="s">
        <v>458</v>
      </c>
      <c r="AH54" s="98"/>
      <c r="AI54" s="86" t="s">
        <v>478</v>
      </c>
      <c r="AJ54" s="101"/>
      <c r="AK54" s="91" t="s">
        <v>4593</v>
      </c>
      <c r="AL54" s="100" t="s">
        <v>4594</v>
      </c>
      <c r="AM54" s="86" t="s">
        <v>247</v>
      </c>
      <c r="AN54" s="86" t="s">
        <v>153</v>
      </c>
      <c r="AO54" s="143">
        <f t="shared" si="0"/>
        <v>0</v>
      </c>
      <c r="AP54" s="85" t="s">
        <v>4595</v>
      </c>
      <c r="AQ54" s="100" t="s">
        <v>157</v>
      </c>
      <c r="AR54" s="97" t="s">
        <v>125</v>
      </c>
      <c r="AV54" s="99"/>
      <c r="AW54" s="159" t="s">
        <v>4596</v>
      </c>
      <c r="AX54" s="102" t="s">
        <v>4597</v>
      </c>
      <c r="AY54" s="157" t="s">
        <v>4598</v>
      </c>
      <c r="AZ54" s="159"/>
      <c r="BF54" s="103">
        <v>46120</v>
      </c>
      <c r="BG54" s="46"/>
      <c r="BH54" s="46"/>
      <c r="BI54" s="46">
        <f t="shared" si="1"/>
        <v>0</v>
      </c>
      <c r="BJ54" s="46">
        <f t="shared" si="2"/>
        <v>0</v>
      </c>
    </row>
    <row r="55" spans="1:62" ht="120" customHeight="1" x14ac:dyDescent="0.2">
      <c r="A55" s="170" t="s">
        <v>180</v>
      </c>
      <c r="B55" s="132"/>
      <c r="C55" s="150">
        <v>0</v>
      </c>
      <c r="D55" s="150">
        <v>0</v>
      </c>
      <c r="E55" s="133">
        <v>737.1</v>
      </c>
      <c r="F55" s="134" t="s">
        <v>4054</v>
      </c>
      <c r="G55" s="86" t="s">
        <v>4055</v>
      </c>
      <c r="H55" s="86" t="s">
        <v>477</v>
      </c>
      <c r="I55" s="89"/>
      <c r="J55" s="90">
        <v>5</v>
      </c>
      <c r="K55" s="86" t="s">
        <v>3995</v>
      </c>
      <c r="L55" s="86"/>
      <c r="M55" s="92" t="s">
        <v>151</v>
      </c>
      <c r="N55" s="86" t="s">
        <v>108</v>
      </c>
      <c r="O55" s="163" t="s">
        <v>334</v>
      </c>
      <c r="P55" s="163" t="s">
        <v>334</v>
      </c>
      <c r="Q55" s="91" t="s">
        <v>109</v>
      </c>
      <c r="R55" s="91" t="s">
        <v>206</v>
      </c>
      <c r="S55" s="91" t="s">
        <v>4056</v>
      </c>
      <c r="T55" s="92">
        <v>10</v>
      </c>
      <c r="U55" s="93">
        <v>12</v>
      </c>
      <c r="V55" s="94">
        <v>44523</v>
      </c>
      <c r="W55" s="94">
        <v>46115</v>
      </c>
      <c r="X55" s="95">
        <v>9785171380144</v>
      </c>
      <c r="Y55" s="96">
        <v>88</v>
      </c>
      <c r="Z55" s="97">
        <v>0.36699999999999999</v>
      </c>
      <c r="AA55" s="98" t="s">
        <v>187</v>
      </c>
      <c r="AB55" s="98" t="s">
        <v>201</v>
      </c>
      <c r="AC55" s="98" t="s">
        <v>188</v>
      </c>
      <c r="AD55" s="91" t="s">
        <v>110</v>
      </c>
      <c r="AE55" s="135" t="s">
        <v>116</v>
      </c>
      <c r="AF55" s="168"/>
      <c r="AG55" s="98" t="s">
        <v>458</v>
      </c>
      <c r="AH55" s="98"/>
      <c r="AI55" s="86" t="s">
        <v>478</v>
      </c>
      <c r="AJ55" s="101"/>
      <c r="AK55" s="91" t="s">
        <v>4057</v>
      </c>
      <c r="AL55" s="100" t="s">
        <v>4058</v>
      </c>
      <c r="AM55" s="86" t="s">
        <v>247</v>
      </c>
      <c r="AN55" s="86" t="s">
        <v>153</v>
      </c>
      <c r="AO55" s="143">
        <f t="shared" si="0"/>
        <v>0</v>
      </c>
      <c r="AP55" s="85" t="s">
        <v>4059</v>
      </c>
      <c r="AQ55" s="100" t="s">
        <v>157</v>
      </c>
      <c r="AR55" s="97" t="s">
        <v>125</v>
      </c>
      <c r="AV55" s="99"/>
      <c r="AW55" s="159" t="s">
        <v>4060</v>
      </c>
      <c r="AX55" s="102" t="s">
        <v>4061</v>
      </c>
      <c r="AY55" s="157" t="s">
        <v>4062</v>
      </c>
      <c r="AZ55" s="159"/>
      <c r="BF55" s="103">
        <v>46119</v>
      </c>
      <c r="BG55" s="46"/>
      <c r="BH55" s="46"/>
      <c r="BI55" s="46">
        <f t="shared" si="1"/>
        <v>0</v>
      </c>
      <c r="BJ55" s="46">
        <f t="shared" si="2"/>
        <v>0</v>
      </c>
    </row>
    <row r="56" spans="1:62" ht="120" customHeight="1" x14ac:dyDescent="0.2">
      <c r="A56" s="170" t="s">
        <v>180</v>
      </c>
      <c r="B56" s="132"/>
      <c r="C56" s="150">
        <v>0</v>
      </c>
      <c r="D56" s="150">
        <v>0</v>
      </c>
      <c r="E56" s="133">
        <v>737.1</v>
      </c>
      <c r="F56" s="134" t="s">
        <v>2886</v>
      </c>
      <c r="G56" s="86" t="s">
        <v>2887</v>
      </c>
      <c r="H56" s="86" t="s">
        <v>477</v>
      </c>
      <c r="I56" s="89"/>
      <c r="J56" s="90">
        <v>4</v>
      </c>
      <c r="K56" s="86"/>
      <c r="L56" s="86"/>
      <c r="M56" s="92" t="s">
        <v>151</v>
      </c>
      <c r="N56" s="86" t="s">
        <v>108</v>
      </c>
      <c r="O56" s="163" t="s">
        <v>334</v>
      </c>
      <c r="P56" s="163" t="s">
        <v>334</v>
      </c>
      <c r="Q56" s="91" t="s">
        <v>109</v>
      </c>
      <c r="R56" s="91" t="s">
        <v>206</v>
      </c>
      <c r="S56" s="91" t="s">
        <v>2888</v>
      </c>
      <c r="T56" s="92">
        <v>10</v>
      </c>
      <c r="U56" s="93">
        <v>12</v>
      </c>
      <c r="V56" s="94">
        <v>44616</v>
      </c>
      <c r="W56" s="94">
        <v>46111</v>
      </c>
      <c r="X56" s="95">
        <v>9785171380168</v>
      </c>
      <c r="Y56" s="96">
        <v>88</v>
      </c>
      <c r="Z56" s="97">
        <v>0.38800000000000001</v>
      </c>
      <c r="AA56" s="98" t="s">
        <v>187</v>
      </c>
      <c r="AB56" s="98" t="s">
        <v>201</v>
      </c>
      <c r="AC56" s="98" t="s">
        <v>188</v>
      </c>
      <c r="AD56" s="91" t="s">
        <v>110</v>
      </c>
      <c r="AE56" s="135" t="s">
        <v>116</v>
      </c>
      <c r="AF56" s="168"/>
      <c r="AG56" s="98" t="s">
        <v>458</v>
      </c>
      <c r="AH56" s="98"/>
      <c r="AI56" s="86" t="s">
        <v>478</v>
      </c>
      <c r="AJ56" s="101"/>
      <c r="AK56" s="91" t="s">
        <v>2889</v>
      </c>
      <c r="AL56" s="100" t="s">
        <v>2890</v>
      </c>
      <c r="AM56" s="86" t="s">
        <v>247</v>
      </c>
      <c r="AN56" s="86" t="s">
        <v>153</v>
      </c>
      <c r="AO56" s="143">
        <f t="shared" si="0"/>
        <v>0</v>
      </c>
      <c r="AP56" s="85" t="s">
        <v>2891</v>
      </c>
      <c r="AQ56" s="100" t="s">
        <v>157</v>
      </c>
      <c r="AR56" s="97" t="s">
        <v>125</v>
      </c>
      <c r="AV56" s="99"/>
      <c r="AW56" s="159" t="s">
        <v>2892</v>
      </c>
      <c r="AX56" s="102" t="s">
        <v>2893</v>
      </c>
      <c r="AY56" s="157" t="s">
        <v>2894</v>
      </c>
      <c r="AZ56" s="159"/>
      <c r="BF56" s="103">
        <v>46115</v>
      </c>
      <c r="BG56" s="46"/>
      <c r="BH56" s="46"/>
      <c r="BI56" s="46">
        <f t="shared" si="1"/>
        <v>0</v>
      </c>
      <c r="BJ56" s="46">
        <f t="shared" si="2"/>
        <v>0</v>
      </c>
    </row>
    <row r="57" spans="1:62" ht="120" customHeight="1" x14ac:dyDescent="0.2">
      <c r="A57" s="170" t="s">
        <v>180</v>
      </c>
      <c r="B57" s="132"/>
      <c r="C57" s="150">
        <v>0</v>
      </c>
      <c r="D57" s="150">
        <v>0</v>
      </c>
      <c r="E57" s="133">
        <v>762.30000000000007</v>
      </c>
      <c r="F57" s="134" t="s">
        <v>4599</v>
      </c>
      <c r="G57" s="86" t="s">
        <v>4600</v>
      </c>
      <c r="H57" s="86" t="s">
        <v>4601</v>
      </c>
      <c r="I57" s="89"/>
      <c r="J57" s="90">
        <v>3</v>
      </c>
      <c r="K57" s="86"/>
      <c r="L57" s="86"/>
      <c r="M57" s="92" t="s">
        <v>133</v>
      </c>
      <c r="N57" s="86" t="s">
        <v>108</v>
      </c>
      <c r="O57" s="163" t="s">
        <v>173</v>
      </c>
      <c r="P57" s="163" t="s">
        <v>189</v>
      </c>
      <c r="Q57" s="91" t="s">
        <v>109</v>
      </c>
      <c r="R57" s="91" t="s">
        <v>206</v>
      </c>
      <c r="S57" s="91" t="s">
        <v>4602</v>
      </c>
      <c r="T57" s="92">
        <v>10</v>
      </c>
      <c r="U57" s="93">
        <v>16</v>
      </c>
      <c r="V57" s="94">
        <v>44351</v>
      </c>
      <c r="W57" s="94">
        <v>46115</v>
      </c>
      <c r="X57" s="95">
        <v>9785171380885</v>
      </c>
      <c r="Y57" s="96">
        <v>304</v>
      </c>
      <c r="Z57" s="97">
        <v>0.375</v>
      </c>
      <c r="AA57" s="98" t="s">
        <v>134</v>
      </c>
      <c r="AB57" s="98" t="s">
        <v>192</v>
      </c>
      <c r="AC57" s="98" t="s">
        <v>135</v>
      </c>
      <c r="AD57" s="91" t="s">
        <v>110</v>
      </c>
      <c r="AE57" s="135" t="s">
        <v>116</v>
      </c>
      <c r="AF57" s="168"/>
      <c r="AG57" s="98" t="s">
        <v>453</v>
      </c>
      <c r="AH57" s="98"/>
      <c r="AI57" s="86" t="s">
        <v>4601</v>
      </c>
      <c r="AJ57" s="101"/>
      <c r="AK57" s="91"/>
      <c r="AL57" s="100" t="s">
        <v>4603</v>
      </c>
      <c r="AM57" s="86" t="s">
        <v>249</v>
      </c>
      <c r="AN57" s="86" t="s">
        <v>232</v>
      </c>
      <c r="AO57" s="143">
        <f t="shared" si="0"/>
        <v>0</v>
      </c>
      <c r="AP57" s="85" t="s">
        <v>4604</v>
      </c>
      <c r="AQ57" s="100" t="s">
        <v>157</v>
      </c>
      <c r="AR57" s="97" t="s">
        <v>125</v>
      </c>
      <c r="AV57" s="99"/>
      <c r="AW57" s="159" t="s">
        <v>4605</v>
      </c>
      <c r="AX57" s="102" t="s">
        <v>4606</v>
      </c>
      <c r="AY57" s="157" t="s">
        <v>4607</v>
      </c>
      <c r="AZ57" s="159"/>
      <c r="BF57" s="103">
        <v>46120</v>
      </c>
      <c r="BG57" s="46"/>
      <c r="BH57" s="46"/>
      <c r="BI57" s="46">
        <f t="shared" si="1"/>
        <v>0</v>
      </c>
      <c r="BJ57" s="46">
        <f t="shared" si="2"/>
        <v>0</v>
      </c>
    </row>
    <row r="58" spans="1:62" ht="120" customHeight="1" x14ac:dyDescent="0.2">
      <c r="A58" s="170" t="s">
        <v>180</v>
      </c>
      <c r="B58" s="132"/>
      <c r="C58" s="150">
        <v>0</v>
      </c>
      <c r="D58" s="150">
        <v>0</v>
      </c>
      <c r="E58" s="133">
        <v>472.5</v>
      </c>
      <c r="F58" s="134" t="s">
        <v>2895</v>
      </c>
      <c r="G58" s="86" t="s">
        <v>207</v>
      </c>
      <c r="H58" s="86" t="s">
        <v>2896</v>
      </c>
      <c r="I58" s="89"/>
      <c r="J58" s="90">
        <v>2</v>
      </c>
      <c r="K58" s="86"/>
      <c r="L58" s="86"/>
      <c r="M58" s="92" t="s">
        <v>133</v>
      </c>
      <c r="N58" s="86" t="s">
        <v>108</v>
      </c>
      <c r="O58" s="163" t="s">
        <v>294</v>
      </c>
      <c r="P58" s="163" t="s">
        <v>295</v>
      </c>
      <c r="Q58" s="91" t="s">
        <v>109</v>
      </c>
      <c r="R58" s="91" t="s">
        <v>206</v>
      </c>
      <c r="S58" s="91" t="s">
        <v>2897</v>
      </c>
      <c r="T58" s="92">
        <v>22</v>
      </c>
      <c r="U58" s="93">
        <v>10</v>
      </c>
      <c r="V58" s="94">
        <v>45056</v>
      </c>
      <c r="W58" s="94">
        <v>46113</v>
      </c>
      <c r="X58" s="95">
        <v>9785171556464</v>
      </c>
      <c r="Y58" s="96">
        <v>160</v>
      </c>
      <c r="Z58" s="97">
        <v>0.28499999999999998</v>
      </c>
      <c r="AA58" s="98" t="s">
        <v>168</v>
      </c>
      <c r="AB58" s="98" t="s">
        <v>191</v>
      </c>
      <c r="AC58" s="98" t="s">
        <v>169</v>
      </c>
      <c r="AD58" s="91" t="s">
        <v>110</v>
      </c>
      <c r="AE58" s="135" t="s">
        <v>116</v>
      </c>
      <c r="AF58" s="168"/>
      <c r="AG58" s="98" t="s">
        <v>362</v>
      </c>
      <c r="AH58" s="98"/>
      <c r="AI58" s="86" t="s">
        <v>2898</v>
      </c>
      <c r="AJ58" s="101"/>
      <c r="AK58" s="91"/>
      <c r="AL58" s="100" t="s">
        <v>2899</v>
      </c>
      <c r="AM58" s="86" t="s">
        <v>360</v>
      </c>
      <c r="AN58" s="86" t="s">
        <v>232</v>
      </c>
      <c r="AO58" s="143">
        <f t="shared" si="0"/>
        <v>0</v>
      </c>
      <c r="AP58" s="85" t="s">
        <v>2900</v>
      </c>
      <c r="AQ58" s="100" t="s">
        <v>147</v>
      </c>
      <c r="AR58" s="97" t="s">
        <v>125</v>
      </c>
      <c r="AV58" s="99"/>
      <c r="AW58" s="159" t="s">
        <v>2901</v>
      </c>
      <c r="AX58" s="102"/>
      <c r="AY58" s="157" t="s">
        <v>2902</v>
      </c>
      <c r="AZ58" s="159"/>
      <c r="BF58" s="103">
        <v>46115</v>
      </c>
      <c r="BG58" s="46"/>
      <c r="BH58" s="46"/>
      <c r="BI58" s="46">
        <f t="shared" si="1"/>
        <v>0</v>
      </c>
      <c r="BJ58" s="46">
        <f t="shared" si="2"/>
        <v>0</v>
      </c>
    </row>
    <row r="59" spans="1:62" ht="120" customHeight="1" x14ac:dyDescent="0.2">
      <c r="A59" s="170" t="s">
        <v>180</v>
      </c>
      <c r="B59" s="132"/>
      <c r="C59" s="150">
        <v>0</v>
      </c>
      <c r="D59" s="150">
        <v>0</v>
      </c>
      <c r="E59" s="133">
        <v>1052.1000000000001</v>
      </c>
      <c r="F59" s="134" t="s">
        <v>1277</v>
      </c>
      <c r="G59" s="86" t="s">
        <v>207</v>
      </c>
      <c r="H59" s="86" t="s">
        <v>1278</v>
      </c>
      <c r="I59" s="89"/>
      <c r="J59" s="90" t="s">
        <v>195</v>
      </c>
      <c r="K59" s="86"/>
      <c r="L59" s="86"/>
      <c r="M59" s="92" t="s">
        <v>144</v>
      </c>
      <c r="N59" s="86" t="s">
        <v>108</v>
      </c>
      <c r="O59" s="163" t="s">
        <v>177</v>
      </c>
      <c r="P59" s="163" t="s">
        <v>374</v>
      </c>
      <c r="Q59" s="91" t="s">
        <v>109</v>
      </c>
      <c r="R59" s="91" t="s">
        <v>206</v>
      </c>
      <c r="S59" s="91" t="s">
        <v>1279</v>
      </c>
      <c r="T59" s="92">
        <v>10</v>
      </c>
      <c r="U59" s="93">
        <v>16</v>
      </c>
      <c r="V59" s="94">
        <v>46104</v>
      </c>
      <c r="W59" s="94">
        <v>46104</v>
      </c>
      <c r="X59" s="95">
        <v>9785171709167</v>
      </c>
      <c r="Y59" s="96">
        <v>112</v>
      </c>
      <c r="Z59" s="97">
        <v>0.245</v>
      </c>
      <c r="AA59" s="98" t="s">
        <v>1280</v>
      </c>
      <c r="AB59" s="98" t="s">
        <v>191</v>
      </c>
      <c r="AC59" s="98" t="s">
        <v>1281</v>
      </c>
      <c r="AD59" s="91">
        <v>3</v>
      </c>
      <c r="AE59" s="169" t="s">
        <v>196</v>
      </c>
      <c r="AF59" s="168"/>
      <c r="AG59" s="98" t="s">
        <v>647</v>
      </c>
      <c r="AH59" s="98"/>
      <c r="AI59" s="86" t="s">
        <v>1282</v>
      </c>
      <c r="AJ59" s="101"/>
      <c r="AK59" s="91" t="s">
        <v>1283</v>
      </c>
      <c r="AL59" s="100" t="s">
        <v>1284</v>
      </c>
      <c r="AM59" s="86" t="s">
        <v>266</v>
      </c>
      <c r="AN59" s="86" t="s">
        <v>232</v>
      </c>
      <c r="AO59" s="143">
        <f t="shared" si="0"/>
        <v>0</v>
      </c>
      <c r="AP59" s="85" t="s">
        <v>1285</v>
      </c>
      <c r="AQ59" s="100" t="s">
        <v>157</v>
      </c>
      <c r="AR59" s="97" t="s">
        <v>125</v>
      </c>
      <c r="AV59" s="99"/>
      <c r="AW59" s="159" t="s">
        <v>1286</v>
      </c>
      <c r="AX59" s="102"/>
      <c r="AY59" s="157" t="s">
        <v>1287</v>
      </c>
      <c r="AZ59" s="159"/>
      <c r="BF59" s="103">
        <v>46112</v>
      </c>
      <c r="BG59" s="46"/>
      <c r="BH59" s="46"/>
      <c r="BI59" s="46">
        <f t="shared" si="1"/>
        <v>0</v>
      </c>
      <c r="BJ59" s="46">
        <f t="shared" si="2"/>
        <v>0</v>
      </c>
    </row>
    <row r="60" spans="1:62" ht="120" customHeight="1" x14ac:dyDescent="0.2">
      <c r="A60" s="170" t="s">
        <v>180</v>
      </c>
      <c r="B60" s="132"/>
      <c r="C60" s="150">
        <v>0</v>
      </c>
      <c r="D60" s="150">
        <v>0</v>
      </c>
      <c r="E60" s="133">
        <v>1052.1000000000001</v>
      </c>
      <c r="F60" s="134" t="s">
        <v>1288</v>
      </c>
      <c r="G60" s="86" t="s">
        <v>207</v>
      </c>
      <c r="H60" s="86" t="s">
        <v>1278</v>
      </c>
      <c r="I60" s="89"/>
      <c r="J60" s="90" t="s">
        <v>195</v>
      </c>
      <c r="K60" s="86"/>
      <c r="L60" s="86"/>
      <c r="M60" s="92" t="s">
        <v>144</v>
      </c>
      <c r="N60" s="86" t="s">
        <v>108</v>
      </c>
      <c r="O60" s="163" t="s">
        <v>177</v>
      </c>
      <c r="P60" s="163" t="s">
        <v>374</v>
      </c>
      <c r="Q60" s="91" t="s">
        <v>109</v>
      </c>
      <c r="R60" s="91" t="s">
        <v>206</v>
      </c>
      <c r="S60" s="91" t="s">
        <v>1289</v>
      </c>
      <c r="T60" s="92">
        <v>10</v>
      </c>
      <c r="U60" s="93">
        <v>15</v>
      </c>
      <c r="V60" s="94">
        <v>46104</v>
      </c>
      <c r="W60" s="94">
        <v>46104</v>
      </c>
      <c r="X60" s="95">
        <v>9785171709150</v>
      </c>
      <c r="Y60" s="96">
        <v>128</v>
      </c>
      <c r="Z60" s="97">
        <v>0.27100000000000002</v>
      </c>
      <c r="AA60" s="98" t="s">
        <v>1280</v>
      </c>
      <c r="AB60" s="98" t="s">
        <v>191</v>
      </c>
      <c r="AC60" s="98" t="s">
        <v>1281</v>
      </c>
      <c r="AD60" s="91">
        <v>3</v>
      </c>
      <c r="AE60" s="169" t="s">
        <v>196</v>
      </c>
      <c r="AF60" s="168"/>
      <c r="AG60" s="98" t="s">
        <v>301</v>
      </c>
      <c r="AH60" s="98"/>
      <c r="AI60" s="86" t="s">
        <v>1282</v>
      </c>
      <c r="AJ60" s="101"/>
      <c r="AK60" s="91"/>
      <c r="AL60" s="100" t="s">
        <v>1290</v>
      </c>
      <c r="AM60" s="86" t="s">
        <v>266</v>
      </c>
      <c r="AN60" s="86" t="s">
        <v>232</v>
      </c>
      <c r="AO60" s="143">
        <f t="shared" si="0"/>
        <v>0</v>
      </c>
      <c r="AP60" s="85" t="s">
        <v>1291</v>
      </c>
      <c r="AQ60" s="100" t="s">
        <v>147</v>
      </c>
      <c r="AR60" s="97" t="s">
        <v>125</v>
      </c>
      <c r="AV60" s="99"/>
      <c r="AW60" s="159" t="s">
        <v>1292</v>
      </c>
      <c r="AX60" s="102"/>
      <c r="AY60" s="157" t="s">
        <v>1293</v>
      </c>
      <c r="AZ60" s="159"/>
      <c r="BF60" s="103">
        <v>46112</v>
      </c>
      <c r="BG60" s="46"/>
      <c r="BH60" s="46"/>
      <c r="BI60" s="46">
        <f t="shared" si="1"/>
        <v>0</v>
      </c>
      <c r="BJ60" s="46">
        <f t="shared" si="2"/>
        <v>0</v>
      </c>
    </row>
    <row r="61" spans="1:62" ht="120" customHeight="1" x14ac:dyDescent="0.2">
      <c r="A61" s="170" t="s">
        <v>180</v>
      </c>
      <c r="B61" s="132"/>
      <c r="C61" s="150">
        <v>0</v>
      </c>
      <c r="D61" s="150">
        <v>0</v>
      </c>
      <c r="E61" s="133">
        <v>560.70000000000005</v>
      </c>
      <c r="F61" s="134" t="s">
        <v>4063</v>
      </c>
      <c r="G61" s="86" t="s">
        <v>4064</v>
      </c>
      <c r="H61" s="86" t="s">
        <v>4065</v>
      </c>
      <c r="I61" s="89"/>
      <c r="J61" s="90" t="s">
        <v>197</v>
      </c>
      <c r="K61" s="86" t="s">
        <v>3995</v>
      </c>
      <c r="L61" s="86"/>
      <c r="M61" s="92" t="s">
        <v>151</v>
      </c>
      <c r="N61" s="86" t="s">
        <v>108</v>
      </c>
      <c r="O61" s="163" t="s">
        <v>255</v>
      </c>
      <c r="P61" s="163" t="s">
        <v>255</v>
      </c>
      <c r="Q61" s="91" t="s">
        <v>109</v>
      </c>
      <c r="R61" s="91" t="s">
        <v>206</v>
      </c>
      <c r="S61" s="91" t="s">
        <v>4066</v>
      </c>
      <c r="T61" s="92">
        <v>22</v>
      </c>
      <c r="U61" s="93">
        <v>6</v>
      </c>
      <c r="V61" s="94">
        <v>46096</v>
      </c>
      <c r="W61" s="94">
        <v>46096</v>
      </c>
      <c r="X61" s="95">
        <v>9785171793371</v>
      </c>
      <c r="Y61" s="96">
        <v>320</v>
      </c>
      <c r="Z61" s="97">
        <v>0.35</v>
      </c>
      <c r="AA61" s="98" t="s">
        <v>145</v>
      </c>
      <c r="AB61" s="98" t="s">
        <v>164</v>
      </c>
      <c r="AC61" s="98" t="s">
        <v>146</v>
      </c>
      <c r="AD61" s="91" t="s">
        <v>110</v>
      </c>
      <c r="AE61" s="169" t="s">
        <v>196</v>
      </c>
      <c r="AF61" s="168"/>
      <c r="AG61" s="98" t="s">
        <v>401</v>
      </c>
      <c r="AH61" s="98"/>
      <c r="AI61" s="86" t="s">
        <v>4067</v>
      </c>
      <c r="AJ61" s="101" t="s">
        <v>154</v>
      </c>
      <c r="AK61" s="91"/>
      <c r="AL61" s="100" t="s">
        <v>4068</v>
      </c>
      <c r="AM61" s="86" t="s">
        <v>402</v>
      </c>
      <c r="AN61" s="86" t="s">
        <v>142</v>
      </c>
      <c r="AO61" s="143">
        <f t="shared" si="0"/>
        <v>0</v>
      </c>
      <c r="AP61" s="85" t="s">
        <v>4069</v>
      </c>
      <c r="AQ61" s="100" t="s">
        <v>154</v>
      </c>
      <c r="AR61" s="97" t="s">
        <v>125</v>
      </c>
      <c r="AV61" s="99"/>
      <c r="AW61" s="159" t="s">
        <v>4070</v>
      </c>
      <c r="AX61" s="102"/>
      <c r="AY61" s="157" t="s">
        <v>4071</v>
      </c>
      <c r="AZ61" s="159"/>
      <c r="BF61" s="103">
        <v>46119</v>
      </c>
      <c r="BG61" s="46"/>
      <c r="BH61" s="46"/>
      <c r="BI61" s="46">
        <f t="shared" si="1"/>
        <v>0</v>
      </c>
      <c r="BJ61" s="46">
        <f t="shared" si="2"/>
        <v>0</v>
      </c>
    </row>
    <row r="62" spans="1:62" ht="120" customHeight="1" x14ac:dyDescent="0.2">
      <c r="A62" s="170" t="s">
        <v>180</v>
      </c>
      <c r="B62" s="132"/>
      <c r="C62" s="150">
        <v>0</v>
      </c>
      <c r="D62" s="150">
        <v>0</v>
      </c>
      <c r="E62" s="133">
        <v>674.1</v>
      </c>
      <c r="F62" s="134" t="s">
        <v>2100</v>
      </c>
      <c r="G62" s="86" t="s">
        <v>2101</v>
      </c>
      <c r="H62" s="86" t="s">
        <v>2102</v>
      </c>
      <c r="I62" s="89"/>
      <c r="J62" s="90">
        <v>7</v>
      </c>
      <c r="K62" s="86"/>
      <c r="L62" s="86"/>
      <c r="M62" s="92" t="s">
        <v>151</v>
      </c>
      <c r="N62" s="86" t="s">
        <v>108</v>
      </c>
      <c r="O62" s="163" t="s">
        <v>208</v>
      </c>
      <c r="P62" s="163" t="s">
        <v>208</v>
      </c>
      <c r="Q62" s="91" t="s">
        <v>109</v>
      </c>
      <c r="R62" s="91" t="s">
        <v>206</v>
      </c>
      <c r="S62" s="91" t="s">
        <v>2103</v>
      </c>
      <c r="T62" s="92">
        <v>10</v>
      </c>
      <c r="U62" s="93">
        <v>10</v>
      </c>
      <c r="V62" s="94">
        <v>45631</v>
      </c>
      <c r="W62" s="94">
        <v>46111</v>
      </c>
      <c r="X62" s="95">
        <v>9785171700119</v>
      </c>
      <c r="Y62" s="96">
        <v>384</v>
      </c>
      <c r="Z62" s="97">
        <v>0.38</v>
      </c>
      <c r="AA62" s="98" t="s">
        <v>145</v>
      </c>
      <c r="AB62" s="98" t="s">
        <v>152</v>
      </c>
      <c r="AC62" s="98" t="s">
        <v>146</v>
      </c>
      <c r="AD62" s="91" t="s">
        <v>110</v>
      </c>
      <c r="AE62" s="135" t="s">
        <v>116</v>
      </c>
      <c r="AF62" s="168"/>
      <c r="AG62" s="98" t="s">
        <v>401</v>
      </c>
      <c r="AH62" s="98"/>
      <c r="AI62" s="86" t="s">
        <v>2104</v>
      </c>
      <c r="AJ62" s="101" t="s">
        <v>111</v>
      </c>
      <c r="AK62" s="91"/>
      <c r="AL62" s="100" t="s">
        <v>2105</v>
      </c>
      <c r="AM62" s="86" t="s">
        <v>402</v>
      </c>
      <c r="AN62" s="86" t="s">
        <v>142</v>
      </c>
      <c r="AO62" s="143">
        <f t="shared" si="0"/>
        <v>0</v>
      </c>
      <c r="AP62" s="85" t="s">
        <v>2106</v>
      </c>
      <c r="AQ62" s="100" t="s">
        <v>111</v>
      </c>
      <c r="AR62" s="97" t="s">
        <v>125</v>
      </c>
      <c r="AV62" s="99"/>
      <c r="AW62" s="159" t="s">
        <v>2107</v>
      </c>
      <c r="AX62" s="102"/>
      <c r="AY62" s="157" t="s">
        <v>2108</v>
      </c>
      <c r="AZ62" s="159"/>
      <c r="BA62" s="24" t="s">
        <v>2064</v>
      </c>
      <c r="BB62" s="24" t="s">
        <v>2091</v>
      </c>
      <c r="BD62" s="24" t="s">
        <v>2066</v>
      </c>
      <c r="BF62" s="103">
        <v>46114</v>
      </c>
      <c r="BG62" s="46"/>
      <c r="BH62" s="46"/>
      <c r="BI62" s="46">
        <f t="shared" si="1"/>
        <v>0</v>
      </c>
      <c r="BJ62" s="46">
        <f t="shared" si="2"/>
        <v>0</v>
      </c>
    </row>
    <row r="63" spans="1:62" ht="120" customHeight="1" x14ac:dyDescent="0.2">
      <c r="A63" s="170" t="s">
        <v>180</v>
      </c>
      <c r="B63" s="132"/>
      <c r="C63" s="150">
        <v>0</v>
      </c>
      <c r="D63" s="150">
        <v>0</v>
      </c>
      <c r="E63" s="133">
        <v>1556.1000000000001</v>
      </c>
      <c r="F63" s="134" t="s">
        <v>793</v>
      </c>
      <c r="G63" s="86" t="s">
        <v>794</v>
      </c>
      <c r="H63" s="86" t="s">
        <v>795</v>
      </c>
      <c r="I63" s="89"/>
      <c r="J63" s="90">
        <v>4</v>
      </c>
      <c r="K63" s="86"/>
      <c r="L63" s="86"/>
      <c r="M63" s="92" t="s">
        <v>151</v>
      </c>
      <c r="N63" s="86" t="s">
        <v>108</v>
      </c>
      <c r="O63" s="163" t="s">
        <v>217</v>
      </c>
      <c r="P63" s="163" t="s">
        <v>217</v>
      </c>
      <c r="Q63" s="91" t="s">
        <v>109</v>
      </c>
      <c r="R63" s="91" t="s">
        <v>206</v>
      </c>
      <c r="S63" s="91" t="s">
        <v>796</v>
      </c>
      <c r="T63" s="92">
        <v>10</v>
      </c>
      <c r="U63" s="93">
        <v>8</v>
      </c>
      <c r="V63" s="94">
        <v>44915</v>
      </c>
      <c r="W63" s="94">
        <v>46108</v>
      </c>
      <c r="X63" s="95">
        <v>9785171446925</v>
      </c>
      <c r="Y63" s="96">
        <v>160</v>
      </c>
      <c r="Z63" s="97">
        <v>0.65300000000000002</v>
      </c>
      <c r="AA63" s="98" t="s">
        <v>797</v>
      </c>
      <c r="AB63" s="98" t="s">
        <v>159</v>
      </c>
      <c r="AC63" s="98" t="s">
        <v>156</v>
      </c>
      <c r="AD63" s="91" t="s">
        <v>110</v>
      </c>
      <c r="AE63" s="135" t="s">
        <v>116</v>
      </c>
      <c r="AF63" s="168"/>
      <c r="AG63" s="98" t="s">
        <v>730</v>
      </c>
      <c r="AH63" s="98"/>
      <c r="AI63" s="86" t="s">
        <v>795</v>
      </c>
      <c r="AJ63" s="101"/>
      <c r="AK63" s="91"/>
      <c r="AL63" s="100" t="s">
        <v>798</v>
      </c>
      <c r="AM63" s="86" t="s">
        <v>259</v>
      </c>
      <c r="AN63" s="86" t="s">
        <v>153</v>
      </c>
      <c r="AO63" s="143">
        <f t="shared" si="0"/>
        <v>0</v>
      </c>
      <c r="AP63" s="85" t="s">
        <v>799</v>
      </c>
      <c r="AQ63" s="100" t="s">
        <v>111</v>
      </c>
      <c r="AR63" s="97" t="s">
        <v>125</v>
      </c>
      <c r="AV63" s="99"/>
      <c r="AW63" s="159" t="s">
        <v>800</v>
      </c>
      <c r="AX63" s="102" t="s">
        <v>801</v>
      </c>
      <c r="AY63" s="157" t="s">
        <v>802</v>
      </c>
      <c r="AZ63" s="159"/>
      <c r="BF63" s="103">
        <v>46111</v>
      </c>
      <c r="BG63" s="46"/>
      <c r="BH63" s="46"/>
      <c r="BI63" s="46">
        <f t="shared" si="1"/>
        <v>0</v>
      </c>
      <c r="BJ63" s="46">
        <f t="shared" si="2"/>
        <v>0</v>
      </c>
    </row>
    <row r="64" spans="1:62" ht="120" customHeight="1" x14ac:dyDescent="0.2">
      <c r="A64" s="170" t="s">
        <v>180</v>
      </c>
      <c r="B64" s="132"/>
      <c r="C64" s="150">
        <v>0</v>
      </c>
      <c r="D64" s="150">
        <v>0</v>
      </c>
      <c r="E64" s="133">
        <v>781.2</v>
      </c>
      <c r="F64" s="134" t="s">
        <v>2109</v>
      </c>
      <c r="G64" s="86" t="s">
        <v>454</v>
      </c>
      <c r="H64" s="86" t="s">
        <v>2110</v>
      </c>
      <c r="I64" s="89"/>
      <c r="J64" s="90">
        <v>7</v>
      </c>
      <c r="K64" s="86"/>
      <c r="L64" s="86"/>
      <c r="M64" s="92" t="s">
        <v>151</v>
      </c>
      <c r="N64" s="86" t="s">
        <v>108</v>
      </c>
      <c r="O64" s="163" t="s">
        <v>186</v>
      </c>
      <c r="P64" s="163" t="s">
        <v>186</v>
      </c>
      <c r="Q64" s="91" t="s">
        <v>109</v>
      </c>
      <c r="R64" s="91" t="s">
        <v>206</v>
      </c>
      <c r="S64" s="91" t="s">
        <v>2111</v>
      </c>
      <c r="T64" s="92">
        <v>10</v>
      </c>
      <c r="U64" s="93">
        <v>14</v>
      </c>
      <c r="V64" s="94">
        <v>44867</v>
      </c>
      <c r="W64" s="94">
        <v>46113</v>
      </c>
      <c r="X64" s="95">
        <v>9785171475659</v>
      </c>
      <c r="Y64" s="96">
        <v>352</v>
      </c>
      <c r="Z64" s="97">
        <v>0.376</v>
      </c>
      <c r="AA64" s="98" t="s">
        <v>145</v>
      </c>
      <c r="AB64" s="98" t="s">
        <v>164</v>
      </c>
      <c r="AC64" s="98" t="s">
        <v>146</v>
      </c>
      <c r="AD64" s="91" t="s">
        <v>110</v>
      </c>
      <c r="AE64" s="135" t="s">
        <v>116</v>
      </c>
      <c r="AF64" s="168"/>
      <c r="AG64" s="98" t="s">
        <v>357</v>
      </c>
      <c r="AH64" s="98"/>
      <c r="AI64" s="86" t="s">
        <v>2112</v>
      </c>
      <c r="AJ64" s="101"/>
      <c r="AK64" s="91"/>
      <c r="AL64" s="100" t="s">
        <v>2113</v>
      </c>
      <c r="AM64" s="86" t="s">
        <v>172</v>
      </c>
      <c r="AN64" s="86" t="s">
        <v>153</v>
      </c>
      <c r="AO64" s="143">
        <f t="shared" si="0"/>
        <v>0</v>
      </c>
      <c r="AP64" s="85" t="s">
        <v>2114</v>
      </c>
      <c r="AQ64" s="100" t="s">
        <v>111</v>
      </c>
      <c r="AR64" s="97" t="s">
        <v>125</v>
      </c>
      <c r="AV64" s="99"/>
      <c r="AW64" s="159" t="s">
        <v>2115</v>
      </c>
      <c r="AX64" s="102" t="s">
        <v>2116</v>
      </c>
      <c r="AY64" s="157" t="s">
        <v>2117</v>
      </c>
      <c r="AZ64" s="159"/>
      <c r="BA64" s="24" t="s">
        <v>2064</v>
      </c>
      <c r="BB64" s="24" t="s">
        <v>2065</v>
      </c>
      <c r="BD64" s="24" t="s">
        <v>2066</v>
      </c>
      <c r="BE64" s="24" t="s">
        <v>2118</v>
      </c>
      <c r="BF64" s="103">
        <v>46114</v>
      </c>
      <c r="BG64" s="46"/>
      <c r="BH64" s="46"/>
      <c r="BI64" s="46">
        <f t="shared" si="1"/>
        <v>0</v>
      </c>
      <c r="BJ64" s="46">
        <f t="shared" si="2"/>
        <v>0</v>
      </c>
    </row>
    <row r="65" spans="1:62" ht="120" customHeight="1" x14ac:dyDescent="0.2">
      <c r="A65" s="170" t="s">
        <v>180</v>
      </c>
      <c r="B65" s="132"/>
      <c r="C65" s="150">
        <v>0</v>
      </c>
      <c r="D65" s="150">
        <v>0</v>
      </c>
      <c r="E65" s="133">
        <v>604.80000000000007</v>
      </c>
      <c r="F65" s="134" t="s">
        <v>2903</v>
      </c>
      <c r="G65" s="86" t="s">
        <v>2904</v>
      </c>
      <c r="H65" s="86" t="s">
        <v>2110</v>
      </c>
      <c r="I65" s="89"/>
      <c r="J65" s="90">
        <v>3</v>
      </c>
      <c r="K65" s="86"/>
      <c r="L65" s="86"/>
      <c r="M65" s="92" t="s">
        <v>151</v>
      </c>
      <c r="N65" s="86" t="s">
        <v>108</v>
      </c>
      <c r="O65" s="163" t="s">
        <v>186</v>
      </c>
      <c r="P65" s="163" t="s">
        <v>186</v>
      </c>
      <c r="Q65" s="91" t="s">
        <v>109</v>
      </c>
      <c r="R65" s="91" t="s">
        <v>206</v>
      </c>
      <c r="S65" s="91" t="s">
        <v>2905</v>
      </c>
      <c r="T65" s="92">
        <v>10</v>
      </c>
      <c r="U65" s="93">
        <v>4</v>
      </c>
      <c r="V65" s="94">
        <v>45722</v>
      </c>
      <c r="W65" s="94">
        <v>46113</v>
      </c>
      <c r="X65" s="95">
        <v>9785171699383</v>
      </c>
      <c r="Y65" s="96">
        <v>352</v>
      </c>
      <c r="Z65" s="97">
        <v>0.37</v>
      </c>
      <c r="AA65" s="98" t="s">
        <v>145</v>
      </c>
      <c r="AB65" s="98" t="s">
        <v>160</v>
      </c>
      <c r="AC65" s="98" t="s">
        <v>146</v>
      </c>
      <c r="AD65" s="91" t="s">
        <v>110</v>
      </c>
      <c r="AE65" s="135" t="s">
        <v>116</v>
      </c>
      <c r="AF65" s="168"/>
      <c r="AG65" s="98" t="s">
        <v>357</v>
      </c>
      <c r="AH65" s="98"/>
      <c r="AI65" s="86" t="s">
        <v>2112</v>
      </c>
      <c r="AJ65" s="101"/>
      <c r="AK65" s="91"/>
      <c r="AL65" s="100" t="s">
        <v>2906</v>
      </c>
      <c r="AM65" s="86" t="s">
        <v>172</v>
      </c>
      <c r="AN65" s="86" t="s">
        <v>153</v>
      </c>
      <c r="AO65" s="143">
        <f t="shared" si="0"/>
        <v>0</v>
      </c>
      <c r="AP65" s="85" t="s">
        <v>2907</v>
      </c>
      <c r="AQ65" s="100" t="s">
        <v>111</v>
      </c>
      <c r="AR65" s="97" t="s">
        <v>125</v>
      </c>
      <c r="AV65" s="99"/>
      <c r="AW65" s="159" t="s">
        <v>2908</v>
      </c>
      <c r="AX65" s="102" t="s">
        <v>2909</v>
      </c>
      <c r="AY65" s="157" t="s">
        <v>2910</v>
      </c>
      <c r="AZ65" s="159"/>
      <c r="BF65" s="103">
        <v>46115</v>
      </c>
      <c r="BG65" s="46"/>
      <c r="BH65" s="46"/>
      <c r="BI65" s="46">
        <f t="shared" si="1"/>
        <v>0</v>
      </c>
      <c r="BJ65" s="46">
        <f t="shared" si="2"/>
        <v>0</v>
      </c>
    </row>
    <row r="66" spans="1:62" ht="120" customHeight="1" x14ac:dyDescent="0.2">
      <c r="A66" s="170" t="s">
        <v>180</v>
      </c>
      <c r="B66" s="132"/>
      <c r="C66" s="150">
        <v>0</v>
      </c>
      <c r="D66" s="150">
        <v>0</v>
      </c>
      <c r="E66" s="133">
        <v>560.70000000000005</v>
      </c>
      <c r="F66" s="134" t="s">
        <v>4072</v>
      </c>
      <c r="G66" s="86" t="s">
        <v>4073</v>
      </c>
      <c r="H66" s="86" t="s">
        <v>2110</v>
      </c>
      <c r="I66" s="89"/>
      <c r="J66" s="90" t="s">
        <v>197</v>
      </c>
      <c r="K66" s="86" t="s">
        <v>3995</v>
      </c>
      <c r="L66" s="86"/>
      <c r="M66" s="92" t="s">
        <v>151</v>
      </c>
      <c r="N66" s="86" t="s">
        <v>108</v>
      </c>
      <c r="O66" s="163" t="s">
        <v>186</v>
      </c>
      <c r="P66" s="163" t="s">
        <v>186</v>
      </c>
      <c r="Q66" s="91" t="s">
        <v>109</v>
      </c>
      <c r="R66" s="91" t="s">
        <v>206</v>
      </c>
      <c r="S66" s="91" t="s">
        <v>4074</v>
      </c>
      <c r="T66" s="92">
        <v>10</v>
      </c>
      <c r="U66" s="93">
        <v>6</v>
      </c>
      <c r="V66" s="94">
        <v>46113</v>
      </c>
      <c r="W66" s="94">
        <v>46113</v>
      </c>
      <c r="X66" s="95">
        <v>9785171819255</v>
      </c>
      <c r="Y66" s="96">
        <v>272</v>
      </c>
      <c r="Z66" s="97">
        <v>0.28999999999999998</v>
      </c>
      <c r="AA66" s="98" t="s">
        <v>145</v>
      </c>
      <c r="AB66" s="98" t="s">
        <v>160</v>
      </c>
      <c r="AC66" s="98" t="s">
        <v>146</v>
      </c>
      <c r="AD66" s="91" t="s">
        <v>110</v>
      </c>
      <c r="AE66" s="169" t="s">
        <v>196</v>
      </c>
      <c r="AF66" s="168"/>
      <c r="AG66" s="98" t="s">
        <v>312</v>
      </c>
      <c r="AH66" s="98"/>
      <c r="AI66" s="86" t="s">
        <v>2112</v>
      </c>
      <c r="AJ66" s="101"/>
      <c r="AK66" s="91"/>
      <c r="AL66" s="100" t="s">
        <v>4075</v>
      </c>
      <c r="AM66" s="86" t="s">
        <v>172</v>
      </c>
      <c r="AN66" s="86" t="s">
        <v>153</v>
      </c>
      <c r="AO66" s="143">
        <f t="shared" si="0"/>
        <v>0</v>
      </c>
      <c r="AP66" s="85" t="s">
        <v>4076</v>
      </c>
      <c r="AQ66" s="100" t="s">
        <v>111</v>
      </c>
      <c r="AR66" s="97" t="s">
        <v>125</v>
      </c>
      <c r="AV66" s="99" t="s">
        <v>121</v>
      </c>
      <c r="AW66" s="159" t="s">
        <v>4077</v>
      </c>
      <c r="AX66" s="102"/>
      <c r="AY66" s="157" t="s">
        <v>4078</v>
      </c>
      <c r="AZ66" s="159"/>
      <c r="BF66" s="103">
        <v>46119</v>
      </c>
      <c r="BG66" s="46"/>
      <c r="BH66" s="46"/>
      <c r="BI66" s="46">
        <f t="shared" si="1"/>
        <v>0</v>
      </c>
      <c r="BJ66" s="46">
        <f t="shared" si="2"/>
        <v>0</v>
      </c>
    </row>
    <row r="67" spans="1:62" ht="120" customHeight="1" x14ac:dyDescent="0.2">
      <c r="A67" s="170" t="s">
        <v>180</v>
      </c>
      <c r="B67" s="132"/>
      <c r="C67" s="150">
        <v>0</v>
      </c>
      <c r="D67" s="150">
        <v>0</v>
      </c>
      <c r="E67" s="133">
        <v>630</v>
      </c>
      <c r="F67" s="134" t="s">
        <v>4608</v>
      </c>
      <c r="G67" s="86" t="s">
        <v>4609</v>
      </c>
      <c r="H67" s="86" t="s">
        <v>2110</v>
      </c>
      <c r="I67" s="89"/>
      <c r="J67" s="90">
        <v>6</v>
      </c>
      <c r="K67" s="86"/>
      <c r="L67" s="86"/>
      <c r="M67" s="92" t="s">
        <v>151</v>
      </c>
      <c r="N67" s="86" t="s">
        <v>108</v>
      </c>
      <c r="O67" s="163" t="s">
        <v>186</v>
      </c>
      <c r="P67" s="163" t="s">
        <v>186</v>
      </c>
      <c r="Q67" s="91" t="s">
        <v>109</v>
      </c>
      <c r="R67" s="91" t="s">
        <v>206</v>
      </c>
      <c r="S67" s="91" t="s">
        <v>4610</v>
      </c>
      <c r="T67" s="92">
        <v>10</v>
      </c>
      <c r="U67" s="93">
        <v>10</v>
      </c>
      <c r="V67" s="94">
        <v>43774</v>
      </c>
      <c r="W67" s="94">
        <v>46118</v>
      </c>
      <c r="X67" s="95">
        <v>9785171186463</v>
      </c>
      <c r="Y67" s="96">
        <v>352</v>
      </c>
      <c r="Z67" s="97">
        <v>0.35499999999999998</v>
      </c>
      <c r="AA67" s="98" t="s">
        <v>145</v>
      </c>
      <c r="AB67" s="98" t="s">
        <v>160</v>
      </c>
      <c r="AC67" s="98" t="s">
        <v>146</v>
      </c>
      <c r="AD67" s="91" t="s">
        <v>110</v>
      </c>
      <c r="AE67" s="135" t="s">
        <v>116</v>
      </c>
      <c r="AF67" s="168"/>
      <c r="AG67" s="98" t="s">
        <v>357</v>
      </c>
      <c r="AH67" s="98"/>
      <c r="AI67" s="86" t="s">
        <v>2112</v>
      </c>
      <c r="AJ67" s="101"/>
      <c r="AK67" s="91"/>
      <c r="AL67" s="100" t="s">
        <v>4611</v>
      </c>
      <c r="AM67" s="86" t="s">
        <v>172</v>
      </c>
      <c r="AN67" s="86" t="s">
        <v>153</v>
      </c>
      <c r="AO67" s="143">
        <f t="shared" si="0"/>
        <v>0</v>
      </c>
      <c r="AP67" s="85" t="s">
        <v>4612</v>
      </c>
      <c r="AQ67" s="100" t="s">
        <v>157</v>
      </c>
      <c r="AR67" s="97" t="s">
        <v>125</v>
      </c>
      <c r="AV67" s="99"/>
      <c r="AW67" s="159" t="s">
        <v>4613</v>
      </c>
      <c r="AX67" s="102"/>
      <c r="AY67" s="157" t="s">
        <v>4614</v>
      </c>
      <c r="AZ67" s="159"/>
      <c r="BF67" s="103">
        <v>46120</v>
      </c>
      <c r="BG67" s="46"/>
      <c r="BH67" s="46"/>
      <c r="BI67" s="46">
        <f t="shared" si="1"/>
        <v>0</v>
      </c>
      <c r="BJ67" s="46">
        <f t="shared" si="2"/>
        <v>0</v>
      </c>
    </row>
    <row r="68" spans="1:62" ht="120" customHeight="1" x14ac:dyDescent="0.2">
      <c r="A68" s="170" t="s">
        <v>180</v>
      </c>
      <c r="B68" s="132"/>
      <c r="C68" s="150">
        <v>0</v>
      </c>
      <c r="D68" s="150">
        <v>0</v>
      </c>
      <c r="E68" s="133">
        <v>913.5</v>
      </c>
      <c r="F68" s="134" t="s">
        <v>803</v>
      </c>
      <c r="G68" s="86" t="s">
        <v>710</v>
      </c>
      <c r="H68" s="86" t="s">
        <v>707</v>
      </c>
      <c r="I68" s="89"/>
      <c r="J68" s="90" t="s">
        <v>195</v>
      </c>
      <c r="K68" s="86"/>
      <c r="L68" s="86"/>
      <c r="M68" s="92" t="s">
        <v>133</v>
      </c>
      <c r="N68" s="86" t="s">
        <v>108</v>
      </c>
      <c r="O68" s="163" t="s">
        <v>382</v>
      </c>
      <c r="P68" s="163" t="s">
        <v>708</v>
      </c>
      <c r="Q68" s="91" t="s">
        <v>109</v>
      </c>
      <c r="R68" s="91" t="s">
        <v>206</v>
      </c>
      <c r="S68" s="91" t="s">
        <v>804</v>
      </c>
      <c r="T68" s="92">
        <v>10</v>
      </c>
      <c r="U68" s="93">
        <v>10</v>
      </c>
      <c r="V68" s="94">
        <v>46106</v>
      </c>
      <c r="W68" s="94">
        <v>46106</v>
      </c>
      <c r="X68" s="95">
        <v>9785171842444</v>
      </c>
      <c r="Y68" s="96">
        <v>256</v>
      </c>
      <c r="Z68" s="97">
        <v>0.39400000000000002</v>
      </c>
      <c r="AA68" s="98" t="s">
        <v>134</v>
      </c>
      <c r="AB68" s="98" t="s">
        <v>159</v>
      </c>
      <c r="AC68" s="98" t="s">
        <v>135</v>
      </c>
      <c r="AD68" s="91">
        <v>3</v>
      </c>
      <c r="AE68" s="169" t="s">
        <v>196</v>
      </c>
      <c r="AF68" s="168"/>
      <c r="AG68" s="98" t="s">
        <v>303</v>
      </c>
      <c r="AH68" s="98"/>
      <c r="AI68" s="86" t="s">
        <v>709</v>
      </c>
      <c r="AJ68" s="101"/>
      <c r="AK68" s="91"/>
      <c r="AL68" s="100" t="s">
        <v>805</v>
      </c>
      <c r="AM68" s="86" t="s">
        <v>304</v>
      </c>
      <c r="AN68" s="86" t="s">
        <v>232</v>
      </c>
      <c r="AO68" s="143">
        <f t="shared" si="0"/>
        <v>0</v>
      </c>
      <c r="AP68" s="85" t="s">
        <v>806</v>
      </c>
      <c r="AQ68" s="100" t="s">
        <v>143</v>
      </c>
      <c r="AR68" s="97" t="s">
        <v>125</v>
      </c>
      <c r="AV68" s="99"/>
      <c r="AW68" s="159" t="s">
        <v>807</v>
      </c>
      <c r="AX68" s="102" t="s">
        <v>808</v>
      </c>
      <c r="AY68" s="157" t="s">
        <v>809</v>
      </c>
      <c r="AZ68" s="159"/>
      <c r="BF68" s="103">
        <v>46111</v>
      </c>
      <c r="BG68" s="46"/>
      <c r="BH68" s="46"/>
      <c r="BI68" s="46">
        <f t="shared" si="1"/>
        <v>0</v>
      </c>
      <c r="BJ68" s="46">
        <f t="shared" si="2"/>
        <v>0</v>
      </c>
    </row>
    <row r="69" spans="1:62" ht="120" customHeight="1" x14ac:dyDescent="0.2">
      <c r="A69" s="170" t="s">
        <v>180</v>
      </c>
      <c r="B69" s="132"/>
      <c r="C69" s="150">
        <v>0</v>
      </c>
      <c r="D69" s="150">
        <v>0</v>
      </c>
      <c r="E69" s="133">
        <v>317.10000000000002</v>
      </c>
      <c r="F69" s="134" t="s">
        <v>1294</v>
      </c>
      <c r="G69" s="86" t="s">
        <v>504</v>
      </c>
      <c r="H69" s="86" t="s">
        <v>711</v>
      </c>
      <c r="I69" s="89"/>
      <c r="J69" s="90">
        <v>4</v>
      </c>
      <c r="K69" s="86"/>
      <c r="L69" s="86"/>
      <c r="M69" s="92" t="s">
        <v>133</v>
      </c>
      <c r="N69" s="86" t="s">
        <v>108</v>
      </c>
      <c r="O69" s="163" t="s">
        <v>222</v>
      </c>
      <c r="P69" s="163" t="s">
        <v>223</v>
      </c>
      <c r="Q69" s="91" t="s">
        <v>109</v>
      </c>
      <c r="R69" s="91" t="s">
        <v>206</v>
      </c>
      <c r="S69" s="91" t="s">
        <v>1295</v>
      </c>
      <c r="T69" s="92">
        <v>10</v>
      </c>
      <c r="U69" s="93">
        <v>20</v>
      </c>
      <c r="V69" s="94">
        <v>44377</v>
      </c>
      <c r="W69" s="94">
        <v>46107</v>
      </c>
      <c r="X69" s="95">
        <v>9785171371951</v>
      </c>
      <c r="Y69" s="96">
        <v>48</v>
      </c>
      <c r="Z69" s="97">
        <v>0.11799999999999999</v>
      </c>
      <c r="AA69" s="98" t="s">
        <v>175</v>
      </c>
      <c r="AB69" s="98" t="s">
        <v>221</v>
      </c>
      <c r="AC69" s="98" t="s">
        <v>176</v>
      </c>
      <c r="AD69" s="91">
        <v>3</v>
      </c>
      <c r="AE69" s="135" t="s">
        <v>116</v>
      </c>
      <c r="AF69" s="168"/>
      <c r="AG69" s="98" t="s">
        <v>245</v>
      </c>
      <c r="AH69" s="98"/>
      <c r="AI69" s="86" t="s">
        <v>712</v>
      </c>
      <c r="AJ69" s="101"/>
      <c r="AK69" s="91"/>
      <c r="AL69" s="100" t="s">
        <v>1296</v>
      </c>
      <c r="AM69" s="86" t="s">
        <v>231</v>
      </c>
      <c r="AN69" s="86" t="s">
        <v>232</v>
      </c>
      <c r="AO69" s="143">
        <f t="shared" si="0"/>
        <v>0</v>
      </c>
      <c r="AP69" s="85" t="s">
        <v>1297</v>
      </c>
      <c r="AQ69" s="100" t="s">
        <v>111</v>
      </c>
      <c r="AR69" s="97" t="s">
        <v>125</v>
      </c>
      <c r="AV69" s="99"/>
      <c r="AW69" s="159" t="s">
        <v>1298</v>
      </c>
      <c r="AX69" s="102" t="s">
        <v>1299</v>
      </c>
      <c r="AY69" s="157" t="s">
        <v>1300</v>
      </c>
      <c r="AZ69" s="159"/>
      <c r="BF69" s="103">
        <v>46112</v>
      </c>
      <c r="BG69" s="46"/>
      <c r="BH69" s="46"/>
      <c r="BI69" s="46">
        <f t="shared" si="1"/>
        <v>0</v>
      </c>
      <c r="BJ69" s="46">
        <f t="shared" si="2"/>
        <v>0</v>
      </c>
    </row>
    <row r="70" spans="1:62" ht="120" customHeight="1" x14ac:dyDescent="0.2">
      <c r="A70" s="170" t="s">
        <v>180</v>
      </c>
      <c r="B70" s="132"/>
      <c r="C70" s="150">
        <v>0</v>
      </c>
      <c r="D70" s="150">
        <v>0</v>
      </c>
      <c r="E70" s="133">
        <v>1367.1000000000001</v>
      </c>
      <c r="F70" s="134" t="s">
        <v>1301</v>
      </c>
      <c r="G70" s="86" t="s">
        <v>650</v>
      </c>
      <c r="H70" s="86" t="s">
        <v>651</v>
      </c>
      <c r="I70" s="89"/>
      <c r="J70" s="90">
        <v>4</v>
      </c>
      <c r="K70" s="86"/>
      <c r="L70" s="86"/>
      <c r="M70" s="92" t="s">
        <v>151</v>
      </c>
      <c r="N70" s="86" t="s">
        <v>108</v>
      </c>
      <c r="O70" s="163" t="s">
        <v>203</v>
      </c>
      <c r="P70" s="163" t="s">
        <v>203</v>
      </c>
      <c r="Q70" s="91" t="s">
        <v>109</v>
      </c>
      <c r="R70" s="91" t="s">
        <v>206</v>
      </c>
      <c r="S70" s="91" t="s">
        <v>1302</v>
      </c>
      <c r="T70" s="92">
        <v>10</v>
      </c>
      <c r="U70" s="93">
        <v>4</v>
      </c>
      <c r="V70" s="94">
        <v>45885</v>
      </c>
      <c r="W70" s="94">
        <v>46109</v>
      </c>
      <c r="X70" s="95">
        <v>9785171736101</v>
      </c>
      <c r="Y70" s="96">
        <v>448</v>
      </c>
      <c r="Z70" s="97">
        <v>0.66</v>
      </c>
      <c r="AA70" s="98" t="s">
        <v>134</v>
      </c>
      <c r="AB70" s="98" t="s">
        <v>191</v>
      </c>
      <c r="AC70" s="98" t="s">
        <v>135</v>
      </c>
      <c r="AD70" s="91" t="s">
        <v>110</v>
      </c>
      <c r="AE70" s="135" t="s">
        <v>116</v>
      </c>
      <c r="AF70" s="168"/>
      <c r="AG70" s="98" t="s">
        <v>309</v>
      </c>
      <c r="AH70" s="98"/>
      <c r="AI70" s="86" t="s">
        <v>652</v>
      </c>
      <c r="AJ70" s="101"/>
      <c r="AK70" s="91"/>
      <c r="AL70" s="100" t="s">
        <v>1303</v>
      </c>
      <c r="AM70" s="86" t="s">
        <v>259</v>
      </c>
      <c r="AN70" s="86" t="s">
        <v>153</v>
      </c>
      <c r="AO70" s="143">
        <f t="shared" si="0"/>
        <v>0</v>
      </c>
      <c r="AP70" s="85" t="s">
        <v>1304</v>
      </c>
      <c r="AQ70" s="100" t="s">
        <v>154</v>
      </c>
      <c r="AR70" s="97" t="s">
        <v>125</v>
      </c>
      <c r="AV70" s="99"/>
      <c r="AW70" s="159" t="s">
        <v>1305</v>
      </c>
      <c r="AX70" s="102" t="s">
        <v>1306</v>
      </c>
      <c r="AY70" s="157" t="s">
        <v>1307</v>
      </c>
      <c r="AZ70" s="159"/>
      <c r="BF70" s="103">
        <v>46112</v>
      </c>
      <c r="BG70" s="46"/>
      <c r="BH70" s="46"/>
      <c r="BI70" s="46">
        <f t="shared" si="1"/>
        <v>0</v>
      </c>
      <c r="BJ70" s="46">
        <f t="shared" si="2"/>
        <v>0</v>
      </c>
    </row>
    <row r="71" spans="1:62" ht="120" customHeight="1" x14ac:dyDescent="0.2">
      <c r="A71" s="170" t="s">
        <v>180</v>
      </c>
      <c r="B71" s="132"/>
      <c r="C71" s="150">
        <v>0</v>
      </c>
      <c r="D71" s="150">
        <v>0</v>
      </c>
      <c r="E71" s="133">
        <v>307.65000000000003</v>
      </c>
      <c r="F71" s="134" t="s">
        <v>4079</v>
      </c>
      <c r="G71" s="86" t="s">
        <v>212</v>
      </c>
      <c r="H71" s="86" t="s">
        <v>4080</v>
      </c>
      <c r="I71" s="89"/>
      <c r="J71" s="90">
        <v>4</v>
      </c>
      <c r="K71" s="86" t="s">
        <v>3995</v>
      </c>
      <c r="L71" s="86"/>
      <c r="M71" s="92" t="s">
        <v>138</v>
      </c>
      <c r="N71" s="86" t="s">
        <v>108</v>
      </c>
      <c r="O71" s="163" t="s">
        <v>215</v>
      </c>
      <c r="P71" s="163" t="s">
        <v>216</v>
      </c>
      <c r="Q71" s="91" t="s">
        <v>109</v>
      </c>
      <c r="R71" s="91" t="s">
        <v>206</v>
      </c>
      <c r="S71" s="91" t="s">
        <v>4081</v>
      </c>
      <c r="T71" s="92">
        <v>10</v>
      </c>
      <c r="U71" s="93">
        <v>18</v>
      </c>
      <c r="V71" s="94">
        <v>42667</v>
      </c>
      <c r="W71" s="94">
        <v>46114</v>
      </c>
      <c r="X71" s="95">
        <v>9785171001216</v>
      </c>
      <c r="Y71" s="96">
        <v>288</v>
      </c>
      <c r="Z71" s="97">
        <v>0.23</v>
      </c>
      <c r="AA71" s="98" t="s">
        <v>145</v>
      </c>
      <c r="AB71" s="98" t="s">
        <v>192</v>
      </c>
      <c r="AC71" s="98" t="s">
        <v>146</v>
      </c>
      <c r="AD71" s="91">
        <v>3</v>
      </c>
      <c r="AE71" s="135" t="s">
        <v>116</v>
      </c>
      <c r="AF71" s="168"/>
      <c r="AG71" s="98" t="s">
        <v>274</v>
      </c>
      <c r="AH71" s="98"/>
      <c r="AI71" s="86" t="s">
        <v>4082</v>
      </c>
      <c r="AJ71" s="101" t="s">
        <v>141</v>
      </c>
      <c r="AK71" s="91"/>
      <c r="AL71" s="100" t="s">
        <v>4083</v>
      </c>
      <c r="AM71" s="86" t="s">
        <v>184</v>
      </c>
      <c r="AN71" s="86" t="s">
        <v>142</v>
      </c>
      <c r="AO71" s="143">
        <f t="shared" si="0"/>
        <v>0</v>
      </c>
      <c r="AP71" s="85" t="s">
        <v>4084</v>
      </c>
      <c r="AQ71" s="100" t="s">
        <v>147</v>
      </c>
      <c r="AR71" s="97" t="s">
        <v>125</v>
      </c>
      <c r="AV71" s="99"/>
      <c r="AW71" s="159" t="s">
        <v>4085</v>
      </c>
      <c r="AX71" s="102" t="s">
        <v>4086</v>
      </c>
      <c r="AY71" s="157" t="s">
        <v>4087</v>
      </c>
      <c r="AZ71" s="159"/>
      <c r="BF71" s="103">
        <v>46119</v>
      </c>
      <c r="BG71" s="46"/>
      <c r="BH71" s="46"/>
      <c r="BI71" s="46">
        <f t="shared" si="1"/>
        <v>0</v>
      </c>
      <c r="BJ71" s="46">
        <f t="shared" si="2"/>
        <v>0</v>
      </c>
    </row>
    <row r="72" spans="1:62" ht="120" customHeight="1" x14ac:dyDescent="0.2">
      <c r="A72" s="170" t="s">
        <v>180</v>
      </c>
      <c r="B72" s="132"/>
      <c r="C72" s="150">
        <v>0</v>
      </c>
      <c r="D72" s="150">
        <v>0</v>
      </c>
      <c r="E72" s="133">
        <v>299.25</v>
      </c>
      <c r="F72" s="134" t="s">
        <v>4088</v>
      </c>
      <c r="G72" s="86" t="s">
        <v>212</v>
      </c>
      <c r="H72" s="86" t="s">
        <v>479</v>
      </c>
      <c r="I72" s="89"/>
      <c r="J72" s="90" t="s">
        <v>195</v>
      </c>
      <c r="K72" s="86" t="s">
        <v>3995</v>
      </c>
      <c r="L72" s="86"/>
      <c r="M72" s="92" t="s">
        <v>213</v>
      </c>
      <c r="N72" s="86" t="s">
        <v>108</v>
      </c>
      <c r="O72" s="163" t="s">
        <v>214</v>
      </c>
      <c r="P72" s="163" t="s">
        <v>253</v>
      </c>
      <c r="Q72" s="91" t="s">
        <v>109</v>
      </c>
      <c r="R72" s="91" t="s">
        <v>206</v>
      </c>
      <c r="S72" s="91" t="s">
        <v>4089</v>
      </c>
      <c r="T72" s="92">
        <v>10</v>
      </c>
      <c r="U72" s="93">
        <v>18</v>
      </c>
      <c r="V72" s="94">
        <v>46114</v>
      </c>
      <c r="W72" s="94">
        <v>46114</v>
      </c>
      <c r="X72" s="95">
        <v>9785171646738</v>
      </c>
      <c r="Y72" s="96">
        <v>224</v>
      </c>
      <c r="Z72" s="97">
        <v>0.18</v>
      </c>
      <c r="AA72" s="98" t="s">
        <v>145</v>
      </c>
      <c r="AB72" s="98" t="s">
        <v>192</v>
      </c>
      <c r="AC72" s="98" t="s">
        <v>146</v>
      </c>
      <c r="AD72" s="91">
        <v>3</v>
      </c>
      <c r="AE72" s="169" t="s">
        <v>196</v>
      </c>
      <c r="AF72" s="168"/>
      <c r="AG72" s="98" t="s">
        <v>278</v>
      </c>
      <c r="AH72" s="98"/>
      <c r="AI72" s="86" t="s">
        <v>480</v>
      </c>
      <c r="AJ72" s="101" t="s">
        <v>141</v>
      </c>
      <c r="AK72" s="91"/>
      <c r="AL72" s="100" t="s">
        <v>4090</v>
      </c>
      <c r="AM72" s="86" t="s">
        <v>185</v>
      </c>
      <c r="AN72" s="86" t="s">
        <v>142</v>
      </c>
      <c r="AO72" s="143">
        <f t="shared" si="0"/>
        <v>0</v>
      </c>
      <c r="AP72" s="85" t="s">
        <v>4091</v>
      </c>
      <c r="AQ72" s="100" t="s">
        <v>147</v>
      </c>
      <c r="AR72" s="97" t="s">
        <v>125</v>
      </c>
      <c r="AV72" s="99"/>
      <c r="AW72" s="159" t="s">
        <v>4092</v>
      </c>
      <c r="AX72" s="102" t="s">
        <v>4093</v>
      </c>
      <c r="AY72" s="157" t="s">
        <v>4094</v>
      </c>
      <c r="AZ72" s="159"/>
      <c r="BF72" s="103">
        <v>46119</v>
      </c>
      <c r="BG72" s="46"/>
      <c r="BH72" s="46"/>
      <c r="BI72" s="46">
        <f t="shared" si="1"/>
        <v>0</v>
      </c>
      <c r="BJ72" s="46">
        <f t="shared" si="2"/>
        <v>0</v>
      </c>
    </row>
    <row r="73" spans="1:62" ht="120" customHeight="1" x14ac:dyDescent="0.2">
      <c r="A73" s="170" t="s">
        <v>180</v>
      </c>
      <c r="B73" s="132"/>
      <c r="C73" s="150">
        <v>0</v>
      </c>
      <c r="D73" s="150">
        <v>0</v>
      </c>
      <c r="E73" s="133">
        <v>193.20000000000002</v>
      </c>
      <c r="F73" s="134" t="s">
        <v>2119</v>
      </c>
      <c r="G73" s="86" t="s">
        <v>212</v>
      </c>
      <c r="H73" s="86" t="s">
        <v>479</v>
      </c>
      <c r="I73" s="89"/>
      <c r="J73" s="90">
        <v>2</v>
      </c>
      <c r="K73" s="86"/>
      <c r="L73" s="86"/>
      <c r="M73" s="92" t="s">
        <v>213</v>
      </c>
      <c r="N73" s="86" t="s">
        <v>108</v>
      </c>
      <c r="O73" s="163" t="s">
        <v>214</v>
      </c>
      <c r="P73" s="163" t="s">
        <v>327</v>
      </c>
      <c r="Q73" s="91" t="s">
        <v>109</v>
      </c>
      <c r="R73" s="91" t="s">
        <v>206</v>
      </c>
      <c r="S73" s="91" t="s">
        <v>2120</v>
      </c>
      <c r="T73" s="92">
        <v>10</v>
      </c>
      <c r="U73" s="93">
        <v>40</v>
      </c>
      <c r="V73" s="94">
        <v>42583</v>
      </c>
      <c r="W73" s="94">
        <v>46113</v>
      </c>
      <c r="X73" s="95">
        <v>9785170996124</v>
      </c>
      <c r="Y73" s="96">
        <v>128</v>
      </c>
      <c r="Z73" s="97">
        <v>0.109</v>
      </c>
      <c r="AA73" s="98" t="s">
        <v>145</v>
      </c>
      <c r="AB73" s="98" t="s">
        <v>192</v>
      </c>
      <c r="AC73" s="98" t="s">
        <v>146</v>
      </c>
      <c r="AD73" s="91">
        <v>3</v>
      </c>
      <c r="AE73" s="135" t="s">
        <v>116</v>
      </c>
      <c r="AF73" s="168"/>
      <c r="AG73" s="98" t="s">
        <v>278</v>
      </c>
      <c r="AH73" s="98"/>
      <c r="AI73" s="86" t="s">
        <v>480</v>
      </c>
      <c r="AJ73" s="101" t="s">
        <v>141</v>
      </c>
      <c r="AK73" s="91"/>
      <c r="AL73" s="100" t="s">
        <v>2121</v>
      </c>
      <c r="AM73" s="86" t="s">
        <v>185</v>
      </c>
      <c r="AN73" s="86" t="s">
        <v>142</v>
      </c>
      <c r="AO73" s="143">
        <f t="shared" si="0"/>
        <v>0</v>
      </c>
      <c r="AP73" s="85" t="s">
        <v>2122</v>
      </c>
      <c r="AQ73" s="100" t="s">
        <v>147</v>
      </c>
      <c r="AR73" s="97" t="s">
        <v>125</v>
      </c>
      <c r="AV73" s="99"/>
      <c r="AW73" s="159" t="s">
        <v>2123</v>
      </c>
      <c r="AX73" s="102" t="s">
        <v>2124</v>
      </c>
      <c r="AY73" s="157" t="s">
        <v>2125</v>
      </c>
      <c r="AZ73" s="159"/>
      <c r="BA73" s="24" t="s">
        <v>2064</v>
      </c>
      <c r="BB73" s="24" t="s">
        <v>2065</v>
      </c>
      <c r="BD73" s="24" t="s">
        <v>2066</v>
      </c>
      <c r="BF73" s="103">
        <v>46114</v>
      </c>
      <c r="BG73" s="46"/>
      <c r="BH73" s="46"/>
      <c r="BI73" s="46">
        <f t="shared" si="1"/>
        <v>0</v>
      </c>
      <c r="BJ73" s="46">
        <f t="shared" si="2"/>
        <v>0</v>
      </c>
    </row>
    <row r="74" spans="1:62" ht="120" customHeight="1" x14ac:dyDescent="0.2">
      <c r="A74" s="170" t="s">
        <v>180</v>
      </c>
      <c r="B74" s="132"/>
      <c r="C74" s="150">
        <v>0</v>
      </c>
      <c r="D74" s="150">
        <v>0</v>
      </c>
      <c r="E74" s="133">
        <v>472.5</v>
      </c>
      <c r="F74" s="134" t="s">
        <v>4095</v>
      </c>
      <c r="G74" s="86" t="s">
        <v>212</v>
      </c>
      <c r="H74" s="86" t="s">
        <v>479</v>
      </c>
      <c r="I74" s="89"/>
      <c r="J74" s="90">
        <v>3</v>
      </c>
      <c r="K74" s="86" t="s">
        <v>3995</v>
      </c>
      <c r="L74" s="86"/>
      <c r="M74" s="92" t="s">
        <v>213</v>
      </c>
      <c r="N74" s="86" t="s">
        <v>108</v>
      </c>
      <c r="O74" s="163" t="s">
        <v>214</v>
      </c>
      <c r="P74" s="163" t="s">
        <v>253</v>
      </c>
      <c r="Q74" s="91" t="s">
        <v>109</v>
      </c>
      <c r="R74" s="91" t="s">
        <v>206</v>
      </c>
      <c r="S74" s="91" t="s">
        <v>4096</v>
      </c>
      <c r="T74" s="92">
        <v>10</v>
      </c>
      <c r="U74" s="93">
        <v>12</v>
      </c>
      <c r="V74" s="94">
        <v>42572</v>
      </c>
      <c r="W74" s="94">
        <v>46114</v>
      </c>
      <c r="X74" s="95">
        <v>9785170992874</v>
      </c>
      <c r="Y74" s="96">
        <v>400</v>
      </c>
      <c r="Z74" s="97">
        <v>0.317</v>
      </c>
      <c r="AA74" s="98" t="s">
        <v>145</v>
      </c>
      <c r="AB74" s="98" t="s">
        <v>192</v>
      </c>
      <c r="AC74" s="98" t="s">
        <v>146</v>
      </c>
      <c r="AD74" s="91">
        <v>3</v>
      </c>
      <c r="AE74" s="135" t="s">
        <v>116</v>
      </c>
      <c r="AF74" s="168"/>
      <c r="AG74" s="98" t="s">
        <v>278</v>
      </c>
      <c r="AH74" s="98"/>
      <c r="AI74" s="86" t="s">
        <v>480</v>
      </c>
      <c r="AJ74" s="101" t="s">
        <v>141</v>
      </c>
      <c r="AK74" s="91"/>
      <c r="AL74" s="100" t="s">
        <v>4097</v>
      </c>
      <c r="AM74" s="86" t="s">
        <v>185</v>
      </c>
      <c r="AN74" s="86" t="s">
        <v>142</v>
      </c>
      <c r="AO74" s="143">
        <f t="shared" si="0"/>
        <v>0</v>
      </c>
      <c r="AP74" s="85" t="s">
        <v>4098</v>
      </c>
      <c r="AQ74" s="100" t="s">
        <v>147</v>
      </c>
      <c r="AR74" s="97" t="s">
        <v>125</v>
      </c>
      <c r="AV74" s="99"/>
      <c r="AW74" s="159" t="s">
        <v>4099</v>
      </c>
      <c r="AX74" s="102" t="s">
        <v>4100</v>
      </c>
      <c r="AY74" s="157" t="s">
        <v>4100</v>
      </c>
      <c r="AZ74" s="159"/>
      <c r="BF74" s="103">
        <v>46119</v>
      </c>
      <c r="BG74" s="46"/>
      <c r="BH74" s="46"/>
      <c r="BI74" s="46">
        <f t="shared" si="1"/>
        <v>0</v>
      </c>
      <c r="BJ74" s="46">
        <f t="shared" si="2"/>
        <v>0</v>
      </c>
    </row>
    <row r="75" spans="1:62" ht="120" customHeight="1" x14ac:dyDescent="0.2">
      <c r="A75" s="170" t="s">
        <v>180</v>
      </c>
      <c r="B75" s="132"/>
      <c r="C75" s="150">
        <v>0</v>
      </c>
      <c r="D75" s="150">
        <v>0</v>
      </c>
      <c r="E75" s="133">
        <v>193.20000000000002</v>
      </c>
      <c r="F75" s="134" t="s">
        <v>2911</v>
      </c>
      <c r="G75" s="86" t="s">
        <v>212</v>
      </c>
      <c r="H75" s="86" t="s">
        <v>479</v>
      </c>
      <c r="I75" s="89"/>
      <c r="J75" s="90">
        <v>5</v>
      </c>
      <c r="K75" s="86"/>
      <c r="L75" s="86"/>
      <c r="M75" s="92" t="s">
        <v>213</v>
      </c>
      <c r="N75" s="86" t="s">
        <v>108</v>
      </c>
      <c r="O75" s="163" t="s">
        <v>214</v>
      </c>
      <c r="P75" s="163" t="s">
        <v>253</v>
      </c>
      <c r="Q75" s="91" t="s">
        <v>109</v>
      </c>
      <c r="R75" s="91" t="s">
        <v>206</v>
      </c>
      <c r="S75" s="91" t="s">
        <v>2912</v>
      </c>
      <c r="T75" s="92">
        <v>10</v>
      </c>
      <c r="U75" s="93">
        <v>36</v>
      </c>
      <c r="V75" s="94">
        <v>42583</v>
      </c>
      <c r="W75" s="94">
        <v>46113</v>
      </c>
      <c r="X75" s="95">
        <v>9785170928439</v>
      </c>
      <c r="Y75" s="96">
        <v>128</v>
      </c>
      <c r="Z75" s="97">
        <v>0.106</v>
      </c>
      <c r="AA75" s="98" t="s">
        <v>145</v>
      </c>
      <c r="AB75" s="98" t="s">
        <v>192</v>
      </c>
      <c r="AC75" s="98" t="s">
        <v>146</v>
      </c>
      <c r="AD75" s="91">
        <v>3</v>
      </c>
      <c r="AE75" s="135" t="s">
        <v>116</v>
      </c>
      <c r="AF75" s="168"/>
      <c r="AG75" s="98" t="s">
        <v>278</v>
      </c>
      <c r="AH75" s="98"/>
      <c r="AI75" s="86" t="s">
        <v>480</v>
      </c>
      <c r="AJ75" s="101" t="s">
        <v>141</v>
      </c>
      <c r="AK75" s="91"/>
      <c r="AL75" s="100" t="s">
        <v>2913</v>
      </c>
      <c r="AM75" s="86" t="s">
        <v>185</v>
      </c>
      <c r="AN75" s="86" t="s">
        <v>142</v>
      </c>
      <c r="AO75" s="143">
        <f t="shared" si="0"/>
        <v>0</v>
      </c>
      <c r="AP75" s="85" t="s">
        <v>2914</v>
      </c>
      <c r="AQ75" s="100" t="s">
        <v>147</v>
      </c>
      <c r="AR75" s="97" t="s">
        <v>125</v>
      </c>
      <c r="AV75" s="99"/>
      <c r="AW75" s="159" t="s">
        <v>2915</v>
      </c>
      <c r="AX75" s="102" t="s">
        <v>2916</v>
      </c>
      <c r="AY75" s="157" t="s">
        <v>2917</v>
      </c>
      <c r="AZ75" s="159"/>
      <c r="BF75" s="103">
        <v>46115</v>
      </c>
      <c r="BG75" s="46"/>
      <c r="BH75" s="46"/>
      <c r="BI75" s="46">
        <f t="shared" si="1"/>
        <v>0</v>
      </c>
      <c r="BJ75" s="46">
        <f t="shared" si="2"/>
        <v>0</v>
      </c>
    </row>
    <row r="76" spans="1:62" ht="120" customHeight="1" x14ac:dyDescent="0.2">
      <c r="A76" s="170" t="s">
        <v>180</v>
      </c>
      <c r="B76" s="132"/>
      <c r="C76" s="150">
        <v>0</v>
      </c>
      <c r="D76" s="150">
        <v>0</v>
      </c>
      <c r="E76" s="133">
        <v>648.9</v>
      </c>
      <c r="F76" s="134" t="s">
        <v>5538</v>
      </c>
      <c r="G76" s="86" t="s">
        <v>4392</v>
      </c>
      <c r="H76" s="86" t="s">
        <v>5539</v>
      </c>
      <c r="I76" s="89"/>
      <c r="J76" s="90">
        <v>4</v>
      </c>
      <c r="K76" s="86"/>
      <c r="L76" s="86"/>
      <c r="M76" s="92" t="s">
        <v>133</v>
      </c>
      <c r="N76" s="86" t="s">
        <v>108</v>
      </c>
      <c r="O76" s="163" t="s">
        <v>173</v>
      </c>
      <c r="P76" s="163" t="s">
        <v>189</v>
      </c>
      <c r="Q76" s="91" t="s">
        <v>109</v>
      </c>
      <c r="R76" s="91" t="s">
        <v>206</v>
      </c>
      <c r="S76" s="91" t="s">
        <v>5540</v>
      </c>
      <c r="T76" s="92">
        <v>22</v>
      </c>
      <c r="U76" s="93">
        <v>12</v>
      </c>
      <c r="V76" s="94">
        <v>44853</v>
      </c>
      <c r="W76" s="94">
        <v>46120</v>
      </c>
      <c r="X76" s="95">
        <v>9785171521899</v>
      </c>
      <c r="Y76" s="96">
        <v>416</v>
      </c>
      <c r="Z76" s="97">
        <v>0.4</v>
      </c>
      <c r="AA76" s="98" t="s">
        <v>145</v>
      </c>
      <c r="AB76" s="98" t="s">
        <v>192</v>
      </c>
      <c r="AC76" s="98" t="s">
        <v>146</v>
      </c>
      <c r="AD76" s="91" t="s">
        <v>110</v>
      </c>
      <c r="AE76" s="135" t="s">
        <v>116</v>
      </c>
      <c r="AF76" s="168"/>
      <c r="AG76" s="98" t="s">
        <v>545</v>
      </c>
      <c r="AH76" s="98"/>
      <c r="AI76" s="86" t="s">
        <v>5541</v>
      </c>
      <c r="AJ76" s="101"/>
      <c r="AK76" s="91" t="s">
        <v>4394</v>
      </c>
      <c r="AL76" s="100" t="s">
        <v>5542</v>
      </c>
      <c r="AM76" s="86" t="s">
        <v>320</v>
      </c>
      <c r="AN76" s="86" t="s">
        <v>232</v>
      </c>
      <c r="AO76" s="143">
        <f t="shared" si="0"/>
        <v>0</v>
      </c>
      <c r="AP76" s="85" t="s">
        <v>5543</v>
      </c>
      <c r="AQ76" s="100" t="s">
        <v>111</v>
      </c>
      <c r="AR76" s="97" t="s">
        <v>125</v>
      </c>
      <c r="AV76" s="99"/>
      <c r="AW76" s="159" t="s">
        <v>5544</v>
      </c>
      <c r="AX76" s="102"/>
      <c r="AY76" s="157" t="s">
        <v>5545</v>
      </c>
      <c r="AZ76" s="159"/>
      <c r="BF76" s="103">
        <v>46122</v>
      </c>
      <c r="BG76" s="46"/>
      <c r="BH76" s="46"/>
      <c r="BI76" s="46">
        <f t="shared" si="1"/>
        <v>0</v>
      </c>
      <c r="BJ76" s="46">
        <f t="shared" si="2"/>
        <v>0</v>
      </c>
    </row>
    <row r="77" spans="1:62" ht="120" customHeight="1" x14ac:dyDescent="0.2">
      <c r="A77" s="170" t="s">
        <v>180</v>
      </c>
      <c r="B77" s="132"/>
      <c r="C77" s="150">
        <v>0</v>
      </c>
      <c r="D77" s="150">
        <v>0</v>
      </c>
      <c r="E77" s="133">
        <v>107.10000000000001</v>
      </c>
      <c r="F77" s="134" t="s">
        <v>2126</v>
      </c>
      <c r="G77" s="86" t="s">
        <v>207</v>
      </c>
      <c r="H77" s="86" t="s">
        <v>2127</v>
      </c>
      <c r="I77" s="89"/>
      <c r="J77" s="90">
        <v>3</v>
      </c>
      <c r="K77" s="86"/>
      <c r="L77" s="86"/>
      <c r="M77" s="92" t="s">
        <v>144</v>
      </c>
      <c r="N77" s="86" t="s">
        <v>108</v>
      </c>
      <c r="O77" s="163" t="s">
        <v>177</v>
      </c>
      <c r="P77" s="163" t="s">
        <v>190</v>
      </c>
      <c r="Q77" s="91" t="s">
        <v>109</v>
      </c>
      <c r="R77" s="91" t="s">
        <v>206</v>
      </c>
      <c r="S77" s="91" t="s">
        <v>2128</v>
      </c>
      <c r="T77" s="92">
        <v>10</v>
      </c>
      <c r="U77" s="93">
        <v>60</v>
      </c>
      <c r="V77" s="94">
        <v>44508</v>
      </c>
      <c r="W77" s="94">
        <v>46107</v>
      </c>
      <c r="X77" s="95">
        <v>9785171455958</v>
      </c>
      <c r="Y77" s="96">
        <v>96</v>
      </c>
      <c r="Z77" s="97">
        <v>0.04</v>
      </c>
      <c r="AA77" s="98" t="s">
        <v>423</v>
      </c>
      <c r="AB77" s="98" t="s">
        <v>183</v>
      </c>
      <c r="AC77" s="98" t="s">
        <v>424</v>
      </c>
      <c r="AD77" s="91">
        <v>3</v>
      </c>
      <c r="AE77" s="135" t="s">
        <v>116</v>
      </c>
      <c r="AF77" s="168"/>
      <c r="AG77" s="98" t="s">
        <v>289</v>
      </c>
      <c r="AH77" s="98"/>
      <c r="AI77" s="86" t="s">
        <v>2129</v>
      </c>
      <c r="AJ77" s="101"/>
      <c r="AK77" s="91"/>
      <c r="AL77" s="100" t="s">
        <v>2130</v>
      </c>
      <c r="AM77" s="86" t="s">
        <v>265</v>
      </c>
      <c r="AN77" s="86" t="s">
        <v>232</v>
      </c>
      <c r="AO77" s="143">
        <f t="shared" si="0"/>
        <v>0</v>
      </c>
      <c r="AP77" s="85" t="s">
        <v>2131</v>
      </c>
      <c r="AQ77" s="100" t="s">
        <v>157</v>
      </c>
      <c r="AR77" s="97" t="s">
        <v>125</v>
      </c>
      <c r="AV77" s="99"/>
      <c r="AW77" s="159" t="s">
        <v>2132</v>
      </c>
      <c r="AX77" s="102" t="s">
        <v>2133</v>
      </c>
      <c r="AY77" s="157" t="s">
        <v>2134</v>
      </c>
      <c r="AZ77" s="159"/>
      <c r="BA77" s="24" t="s">
        <v>2064</v>
      </c>
      <c r="BB77" s="24" t="s">
        <v>2065</v>
      </c>
      <c r="BC77" s="24" t="s">
        <v>2135</v>
      </c>
      <c r="BD77" s="24" t="s">
        <v>2066</v>
      </c>
      <c r="BF77" s="103">
        <v>46114</v>
      </c>
      <c r="BG77" s="46"/>
      <c r="BH77" s="46"/>
      <c r="BI77" s="46">
        <f t="shared" si="1"/>
        <v>0</v>
      </c>
      <c r="BJ77" s="46">
        <f t="shared" si="2"/>
        <v>0</v>
      </c>
    </row>
    <row r="78" spans="1:62" ht="120" customHeight="1" x14ac:dyDescent="0.2">
      <c r="A78" s="170" t="s">
        <v>180</v>
      </c>
      <c r="B78" s="132"/>
      <c r="C78" s="150">
        <v>0</v>
      </c>
      <c r="D78" s="150">
        <v>0</v>
      </c>
      <c r="E78" s="133">
        <v>516.6</v>
      </c>
      <c r="F78" s="134" t="s">
        <v>1308</v>
      </c>
      <c r="G78" s="86" t="s">
        <v>1309</v>
      </c>
      <c r="H78" s="86" t="s">
        <v>559</v>
      </c>
      <c r="I78" s="89"/>
      <c r="J78" s="90" t="s">
        <v>195</v>
      </c>
      <c r="K78" s="86"/>
      <c r="L78" s="86"/>
      <c r="M78" s="92" t="s">
        <v>151</v>
      </c>
      <c r="N78" s="86" t="s">
        <v>108</v>
      </c>
      <c r="O78" s="163" t="s">
        <v>217</v>
      </c>
      <c r="P78" s="163" t="s">
        <v>217</v>
      </c>
      <c r="Q78" s="91" t="s">
        <v>109</v>
      </c>
      <c r="R78" s="91" t="s">
        <v>206</v>
      </c>
      <c r="S78" s="91" t="s">
        <v>1310</v>
      </c>
      <c r="T78" s="92">
        <v>22</v>
      </c>
      <c r="U78" s="93">
        <v>12</v>
      </c>
      <c r="V78" s="94">
        <v>46079</v>
      </c>
      <c r="W78" s="94">
        <v>46079</v>
      </c>
      <c r="X78" s="95">
        <v>9785171756741</v>
      </c>
      <c r="Y78" s="96">
        <v>288</v>
      </c>
      <c r="Z78" s="97">
        <v>0.23699999999999999</v>
      </c>
      <c r="AA78" s="98" t="s">
        <v>145</v>
      </c>
      <c r="AB78" s="98" t="s">
        <v>160</v>
      </c>
      <c r="AC78" s="98" t="s">
        <v>146</v>
      </c>
      <c r="AD78" s="91">
        <v>3</v>
      </c>
      <c r="AE78" s="169" t="s">
        <v>196</v>
      </c>
      <c r="AF78" s="168"/>
      <c r="AG78" s="98" t="s">
        <v>456</v>
      </c>
      <c r="AH78" s="98"/>
      <c r="AI78" s="86" t="s">
        <v>560</v>
      </c>
      <c r="AJ78" s="101" t="s">
        <v>154</v>
      </c>
      <c r="AK78" s="91" t="s">
        <v>1311</v>
      </c>
      <c r="AL78" s="100" t="s">
        <v>1312</v>
      </c>
      <c r="AM78" s="86" t="s">
        <v>247</v>
      </c>
      <c r="AN78" s="86" t="s">
        <v>153</v>
      </c>
      <c r="AO78" s="143">
        <f t="shared" si="0"/>
        <v>0</v>
      </c>
      <c r="AP78" s="85" t="s">
        <v>1313</v>
      </c>
      <c r="AQ78" s="100" t="s">
        <v>154</v>
      </c>
      <c r="AR78" s="97" t="s">
        <v>125</v>
      </c>
      <c r="AV78" s="99"/>
      <c r="AW78" s="159" t="s">
        <v>1314</v>
      </c>
      <c r="AX78" s="102" t="s">
        <v>1315</v>
      </c>
      <c r="AY78" s="157" t="s">
        <v>1316</v>
      </c>
      <c r="AZ78" s="159"/>
      <c r="BF78" s="103">
        <v>46112</v>
      </c>
      <c r="BG78" s="46"/>
      <c r="BH78" s="46"/>
      <c r="BI78" s="46">
        <f t="shared" si="1"/>
        <v>0</v>
      </c>
      <c r="BJ78" s="46">
        <f t="shared" si="2"/>
        <v>0</v>
      </c>
    </row>
    <row r="79" spans="1:62" ht="120" customHeight="1" x14ac:dyDescent="0.2">
      <c r="A79" s="170" t="s">
        <v>180</v>
      </c>
      <c r="B79" s="132"/>
      <c r="C79" s="150">
        <v>0</v>
      </c>
      <c r="D79" s="150">
        <v>0</v>
      </c>
      <c r="E79" s="133">
        <v>280.35000000000002</v>
      </c>
      <c r="F79" s="134" t="s">
        <v>810</v>
      </c>
      <c r="G79" s="86" t="s">
        <v>207</v>
      </c>
      <c r="H79" s="86" t="s">
        <v>811</v>
      </c>
      <c r="I79" s="89"/>
      <c r="J79" s="90">
        <v>2</v>
      </c>
      <c r="K79" s="86"/>
      <c r="L79" s="86"/>
      <c r="M79" s="92" t="s">
        <v>133</v>
      </c>
      <c r="N79" s="86" t="s">
        <v>108</v>
      </c>
      <c r="O79" s="163" t="s">
        <v>209</v>
      </c>
      <c r="P79" s="163" t="s">
        <v>332</v>
      </c>
      <c r="Q79" s="91" t="s">
        <v>109</v>
      </c>
      <c r="R79" s="91" t="s">
        <v>206</v>
      </c>
      <c r="S79" s="91" t="s">
        <v>812</v>
      </c>
      <c r="T79" s="92">
        <v>22</v>
      </c>
      <c r="U79" s="93">
        <v>40</v>
      </c>
      <c r="V79" s="94">
        <v>45906</v>
      </c>
      <c r="W79" s="94">
        <v>46107</v>
      </c>
      <c r="X79" s="95">
        <v>9785171778965</v>
      </c>
      <c r="Y79" s="96">
        <v>48</v>
      </c>
      <c r="Z79" s="97">
        <v>8.1000000000000003E-2</v>
      </c>
      <c r="AA79" s="98" t="s">
        <v>175</v>
      </c>
      <c r="AB79" s="98" t="s">
        <v>191</v>
      </c>
      <c r="AC79" s="98" t="s">
        <v>176</v>
      </c>
      <c r="AD79" s="91">
        <v>3</v>
      </c>
      <c r="AE79" s="135" t="s">
        <v>116</v>
      </c>
      <c r="AF79" s="168"/>
      <c r="AG79" s="98" t="s">
        <v>590</v>
      </c>
      <c r="AH79" s="98"/>
      <c r="AI79" s="86" t="s">
        <v>813</v>
      </c>
      <c r="AJ79" s="101"/>
      <c r="AK79" s="91"/>
      <c r="AL79" s="100" t="s">
        <v>814</v>
      </c>
      <c r="AM79" s="86" t="s">
        <v>268</v>
      </c>
      <c r="AN79" s="86" t="s">
        <v>232</v>
      </c>
      <c r="AO79" s="143">
        <f t="shared" si="0"/>
        <v>0</v>
      </c>
      <c r="AP79" s="85" t="s">
        <v>815</v>
      </c>
      <c r="AQ79" s="100" t="s">
        <v>143</v>
      </c>
      <c r="AR79" s="97" t="s">
        <v>125</v>
      </c>
      <c r="AV79" s="99"/>
      <c r="AW79" s="159" t="s">
        <v>816</v>
      </c>
      <c r="AX79" s="102"/>
      <c r="AY79" s="157" t="s">
        <v>817</v>
      </c>
      <c r="AZ79" s="159"/>
      <c r="BF79" s="103">
        <v>46111</v>
      </c>
      <c r="BG79" s="46"/>
      <c r="BH79" s="46"/>
      <c r="BI79" s="46">
        <f t="shared" si="1"/>
        <v>0</v>
      </c>
      <c r="BJ79" s="46">
        <f t="shared" si="2"/>
        <v>0</v>
      </c>
    </row>
    <row r="80" spans="1:62" ht="120" customHeight="1" x14ac:dyDescent="0.2">
      <c r="A80" s="170" t="s">
        <v>180</v>
      </c>
      <c r="B80" s="132"/>
      <c r="C80" s="150">
        <v>0</v>
      </c>
      <c r="D80" s="150">
        <v>0</v>
      </c>
      <c r="E80" s="133">
        <v>280.35000000000002</v>
      </c>
      <c r="F80" s="134" t="s">
        <v>5546</v>
      </c>
      <c r="G80" s="86" t="s">
        <v>207</v>
      </c>
      <c r="H80" s="86" t="s">
        <v>811</v>
      </c>
      <c r="I80" s="89"/>
      <c r="J80" s="90" t="s">
        <v>195</v>
      </c>
      <c r="K80" s="86"/>
      <c r="L80" s="86"/>
      <c r="M80" s="92" t="s">
        <v>133</v>
      </c>
      <c r="N80" s="86" t="s">
        <v>108</v>
      </c>
      <c r="O80" s="163" t="s">
        <v>173</v>
      </c>
      <c r="P80" s="163" t="s">
        <v>189</v>
      </c>
      <c r="Q80" s="91" t="s">
        <v>109</v>
      </c>
      <c r="R80" s="91" t="s">
        <v>206</v>
      </c>
      <c r="S80" s="91" t="s">
        <v>5547</v>
      </c>
      <c r="T80" s="92">
        <v>10</v>
      </c>
      <c r="U80" s="93">
        <v>40</v>
      </c>
      <c r="V80" s="94">
        <v>46118</v>
      </c>
      <c r="W80" s="94">
        <v>46118</v>
      </c>
      <c r="X80" s="95">
        <v>9785171848996</v>
      </c>
      <c r="Y80" s="96">
        <v>48</v>
      </c>
      <c r="Z80" s="97">
        <v>8.2000000000000003E-2</v>
      </c>
      <c r="AA80" s="98" t="s">
        <v>175</v>
      </c>
      <c r="AB80" s="98" t="s">
        <v>191</v>
      </c>
      <c r="AC80" s="98" t="s">
        <v>176</v>
      </c>
      <c r="AD80" s="91">
        <v>3</v>
      </c>
      <c r="AE80" s="169" t="s">
        <v>196</v>
      </c>
      <c r="AF80" s="168"/>
      <c r="AG80" s="98" t="s">
        <v>590</v>
      </c>
      <c r="AH80" s="98"/>
      <c r="AI80" s="86" t="s">
        <v>813</v>
      </c>
      <c r="AJ80" s="101"/>
      <c r="AK80" s="91"/>
      <c r="AL80" s="100" t="s">
        <v>5548</v>
      </c>
      <c r="AM80" s="86" t="s">
        <v>268</v>
      </c>
      <c r="AN80" s="86" t="s">
        <v>232</v>
      </c>
      <c r="AO80" s="143">
        <f t="shared" si="0"/>
        <v>0</v>
      </c>
      <c r="AP80" s="85" t="s">
        <v>5549</v>
      </c>
      <c r="AQ80" s="100" t="s">
        <v>143</v>
      </c>
      <c r="AR80" s="97" t="s">
        <v>125</v>
      </c>
      <c r="AV80" s="99"/>
      <c r="AW80" s="159" t="s">
        <v>5550</v>
      </c>
      <c r="AX80" s="102"/>
      <c r="AY80" s="157" t="s">
        <v>5551</v>
      </c>
      <c r="AZ80" s="159"/>
      <c r="BF80" s="103">
        <v>46122</v>
      </c>
      <c r="BG80" s="46"/>
      <c r="BH80" s="46"/>
      <c r="BI80" s="46">
        <f t="shared" si="1"/>
        <v>0</v>
      </c>
      <c r="BJ80" s="46">
        <f t="shared" si="2"/>
        <v>0</v>
      </c>
    </row>
    <row r="81" spans="1:62" ht="120" customHeight="1" x14ac:dyDescent="0.2">
      <c r="A81" s="170" t="s">
        <v>180</v>
      </c>
      <c r="B81" s="132"/>
      <c r="C81" s="150">
        <v>0</v>
      </c>
      <c r="D81" s="150">
        <v>0</v>
      </c>
      <c r="E81" s="133">
        <v>280.35000000000002</v>
      </c>
      <c r="F81" s="134" t="s">
        <v>818</v>
      </c>
      <c r="G81" s="86" t="s">
        <v>207</v>
      </c>
      <c r="H81" s="86" t="s">
        <v>811</v>
      </c>
      <c r="I81" s="89"/>
      <c r="J81" s="90">
        <v>3</v>
      </c>
      <c r="K81" s="86"/>
      <c r="L81" s="86"/>
      <c r="M81" s="92" t="s">
        <v>144</v>
      </c>
      <c r="N81" s="86" t="s">
        <v>108</v>
      </c>
      <c r="O81" s="163" t="s">
        <v>233</v>
      </c>
      <c r="P81" s="163" t="s">
        <v>258</v>
      </c>
      <c r="Q81" s="91" t="s">
        <v>109</v>
      </c>
      <c r="R81" s="91" t="s">
        <v>206</v>
      </c>
      <c r="S81" s="91" t="s">
        <v>819</v>
      </c>
      <c r="T81" s="92">
        <v>10</v>
      </c>
      <c r="U81" s="93">
        <v>40</v>
      </c>
      <c r="V81" s="94">
        <v>45852</v>
      </c>
      <c r="W81" s="94">
        <v>46107</v>
      </c>
      <c r="X81" s="95">
        <v>9785171778958</v>
      </c>
      <c r="Y81" s="96">
        <v>48</v>
      </c>
      <c r="Z81" s="97">
        <v>8.5999999999999993E-2</v>
      </c>
      <c r="AA81" s="98" t="s">
        <v>175</v>
      </c>
      <c r="AB81" s="98" t="s">
        <v>191</v>
      </c>
      <c r="AC81" s="98" t="s">
        <v>176</v>
      </c>
      <c r="AD81" s="91">
        <v>3</v>
      </c>
      <c r="AE81" s="135" t="s">
        <v>116</v>
      </c>
      <c r="AF81" s="168"/>
      <c r="AG81" s="98" t="s">
        <v>590</v>
      </c>
      <c r="AH81" s="98"/>
      <c r="AI81" s="86" t="s">
        <v>813</v>
      </c>
      <c r="AJ81" s="101"/>
      <c r="AK81" s="91"/>
      <c r="AL81" s="100" t="s">
        <v>820</v>
      </c>
      <c r="AM81" s="86" t="s">
        <v>268</v>
      </c>
      <c r="AN81" s="86" t="s">
        <v>232</v>
      </c>
      <c r="AO81" s="143">
        <f t="shared" si="0"/>
        <v>0</v>
      </c>
      <c r="AP81" s="85" t="s">
        <v>821</v>
      </c>
      <c r="AQ81" s="100" t="s">
        <v>143</v>
      </c>
      <c r="AR81" s="97" t="s">
        <v>125</v>
      </c>
      <c r="AV81" s="99"/>
      <c r="AW81" s="159" t="s">
        <v>822</v>
      </c>
      <c r="AX81" s="102"/>
      <c r="AY81" s="157" t="s">
        <v>823</v>
      </c>
      <c r="AZ81" s="159"/>
      <c r="BF81" s="103">
        <v>46111</v>
      </c>
      <c r="BG81" s="46"/>
      <c r="BH81" s="46"/>
      <c r="BI81" s="46">
        <f t="shared" si="1"/>
        <v>0</v>
      </c>
      <c r="BJ81" s="46">
        <f t="shared" si="2"/>
        <v>0</v>
      </c>
    </row>
    <row r="82" spans="1:62" ht="120" customHeight="1" x14ac:dyDescent="0.2">
      <c r="A82" s="170" t="s">
        <v>180</v>
      </c>
      <c r="B82" s="132"/>
      <c r="C82" s="150">
        <v>0</v>
      </c>
      <c r="D82" s="150">
        <v>0</v>
      </c>
      <c r="E82" s="133">
        <v>280.35000000000002</v>
      </c>
      <c r="F82" s="134" t="s">
        <v>824</v>
      </c>
      <c r="G82" s="86" t="s">
        <v>207</v>
      </c>
      <c r="H82" s="86" t="s">
        <v>811</v>
      </c>
      <c r="I82" s="89"/>
      <c r="J82" s="90">
        <v>2</v>
      </c>
      <c r="K82" s="86"/>
      <c r="L82" s="86"/>
      <c r="M82" s="92" t="s">
        <v>133</v>
      </c>
      <c r="N82" s="86" t="s">
        <v>108</v>
      </c>
      <c r="O82" s="163" t="s">
        <v>209</v>
      </c>
      <c r="P82" s="163" t="s">
        <v>332</v>
      </c>
      <c r="Q82" s="91" t="s">
        <v>109</v>
      </c>
      <c r="R82" s="91" t="s">
        <v>206</v>
      </c>
      <c r="S82" s="91" t="s">
        <v>825</v>
      </c>
      <c r="T82" s="92">
        <v>10</v>
      </c>
      <c r="U82" s="93">
        <v>24</v>
      </c>
      <c r="V82" s="94">
        <v>45850</v>
      </c>
      <c r="W82" s="94">
        <v>46106</v>
      </c>
      <c r="X82" s="95">
        <v>9785171779047</v>
      </c>
      <c r="Y82" s="96">
        <v>48</v>
      </c>
      <c r="Z82" s="97">
        <v>8.3000000000000004E-2</v>
      </c>
      <c r="AA82" s="98" t="s">
        <v>175</v>
      </c>
      <c r="AB82" s="98" t="s">
        <v>191</v>
      </c>
      <c r="AC82" s="98" t="s">
        <v>176</v>
      </c>
      <c r="AD82" s="91">
        <v>3</v>
      </c>
      <c r="AE82" s="135" t="s">
        <v>116</v>
      </c>
      <c r="AF82" s="168"/>
      <c r="AG82" s="98" t="s">
        <v>512</v>
      </c>
      <c r="AH82" s="98"/>
      <c r="AI82" s="86" t="s">
        <v>813</v>
      </c>
      <c r="AJ82" s="101"/>
      <c r="AK82" s="91"/>
      <c r="AL82" s="100" t="s">
        <v>826</v>
      </c>
      <c r="AM82" s="86" t="s">
        <v>268</v>
      </c>
      <c r="AN82" s="86" t="s">
        <v>232</v>
      </c>
      <c r="AO82" s="143">
        <f t="shared" ref="AO82:AO145" si="3">C82*U82+D82</f>
        <v>0</v>
      </c>
      <c r="AP82" s="85" t="s">
        <v>827</v>
      </c>
      <c r="AQ82" s="100" t="s">
        <v>143</v>
      </c>
      <c r="AR82" s="97" t="s">
        <v>125</v>
      </c>
      <c r="AV82" s="99"/>
      <c r="AW82" s="159" t="s">
        <v>828</v>
      </c>
      <c r="AX82" s="102"/>
      <c r="AY82" s="157" t="s">
        <v>829</v>
      </c>
      <c r="AZ82" s="159"/>
      <c r="BF82" s="103">
        <v>46111</v>
      </c>
      <c r="BG82" s="46"/>
      <c r="BH82" s="46"/>
      <c r="BI82" s="46">
        <f t="shared" ref="BI82:BI145" si="4">AO82*E82</f>
        <v>0</v>
      </c>
      <c r="BJ82" s="46">
        <f t="shared" ref="BJ82:BJ145" si="5">AO82*Z82</f>
        <v>0</v>
      </c>
    </row>
    <row r="83" spans="1:62" ht="120" customHeight="1" x14ac:dyDescent="0.2">
      <c r="A83" s="170" t="s">
        <v>180</v>
      </c>
      <c r="B83" s="132"/>
      <c r="C83" s="150">
        <v>0</v>
      </c>
      <c r="D83" s="150">
        <v>0</v>
      </c>
      <c r="E83" s="133">
        <v>280.35000000000002</v>
      </c>
      <c r="F83" s="134" t="s">
        <v>1317</v>
      </c>
      <c r="G83" s="86" t="s">
        <v>207</v>
      </c>
      <c r="H83" s="86" t="s">
        <v>811</v>
      </c>
      <c r="I83" s="89"/>
      <c r="J83" s="90">
        <v>2</v>
      </c>
      <c r="K83" s="86"/>
      <c r="L83" s="86"/>
      <c r="M83" s="92" t="s">
        <v>133</v>
      </c>
      <c r="N83" s="86" t="s">
        <v>108</v>
      </c>
      <c r="O83" s="163" t="s">
        <v>209</v>
      </c>
      <c r="P83" s="163" t="s">
        <v>332</v>
      </c>
      <c r="Q83" s="91" t="s">
        <v>109</v>
      </c>
      <c r="R83" s="91" t="s">
        <v>206</v>
      </c>
      <c r="S83" s="91" t="s">
        <v>1318</v>
      </c>
      <c r="T83" s="92">
        <v>22</v>
      </c>
      <c r="U83" s="93">
        <v>40</v>
      </c>
      <c r="V83" s="94">
        <v>45607</v>
      </c>
      <c r="W83" s="94">
        <v>46107</v>
      </c>
      <c r="X83" s="95">
        <v>9785171666743</v>
      </c>
      <c r="Y83" s="96">
        <v>48</v>
      </c>
      <c r="Z83" s="97">
        <v>8.3000000000000004E-2</v>
      </c>
      <c r="AA83" s="98" t="s">
        <v>175</v>
      </c>
      <c r="AB83" s="98" t="s">
        <v>191</v>
      </c>
      <c r="AC83" s="98" t="s">
        <v>176</v>
      </c>
      <c r="AD83" s="91">
        <v>3</v>
      </c>
      <c r="AE83" s="135" t="s">
        <v>116</v>
      </c>
      <c r="AF83" s="168"/>
      <c r="AG83" s="98" t="s">
        <v>590</v>
      </c>
      <c r="AH83" s="98"/>
      <c r="AI83" s="86" t="s">
        <v>813</v>
      </c>
      <c r="AJ83" s="101"/>
      <c r="AK83" s="91"/>
      <c r="AL83" s="100" t="s">
        <v>1319</v>
      </c>
      <c r="AM83" s="86" t="s">
        <v>268</v>
      </c>
      <c r="AN83" s="86" t="s">
        <v>232</v>
      </c>
      <c r="AO83" s="143">
        <f t="shared" si="3"/>
        <v>0</v>
      </c>
      <c r="AP83" s="85" t="s">
        <v>1320</v>
      </c>
      <c r="AQ83" s="100" t="s">
        <v>143</v>
      </c>
      <c r="AR83" s="97" t="s">
        <v>125</v>
      </c>
      <c r="AV83" s="99"/>
      <c r="AW83" s="159" t="s">
        <v>1321</v>
      </c>
      <c r="AX83" s="102"/>
      <c r="AY83" s="157" t="s">
        <v>1322</v>
      </c>
      <c r="AZ83" s="159"/>
      <c r="BF83" s="103">
        <v>46112</v>
      </c>
      <c r="BG83" s="46"/>
      <c r="BH83" s="46"/>
      <c r="BI83" s="46">
        <f t="shared" si="4"/>
        <v>0</v>
      </c>
      <c r="BJ83" s="46">
        <f t="shared" si="5"/>
        <v>0</v>
      </c>
    </row>
    <row r="84" spans="1:62" ht="120" customHeight="1" x14ac:dyDescent="0.2">
      <c r="A84" s="170" t="s">
        <v>180</v>
      </c>
      <c r="B84" s="132"/>
      <c r="C84" s="150">
        <v>0</v>
      </c>
      <c r="D84" s="150">
        <v>0</v>
      </c>
      <c r="E84" s="133">
        <v>280.35000000000002</v>
      </c>
      <c r="F84" s="134" t="s">
        <v>830</v>
      </c>
      <c r="G84" s="86" t="s">
        <v>207</v>
      </c>
      <c r="H84" s="86" t="s">
        <v>811</v>
      </c>
      <c r="I84" s="89"/>
      <c r="J84" s="90">
        <v>3</v>
      </c>
      <c r="K84" s="86"/>
      <c r="L84" s="86"/>
      <c r="M84" s="92" t="s">
        <v>133</v>
      </c>
      <c r="N84" s="86" t="s">
        <v>108</v>
      </c>
      <c r="O84" s="163" t="s">
        <v>209</v>
      </c>
      <c r="P84" s="163" t="s">
        <v>332</v>
      </c>
      <c r="Q84" s="91" t="s">
        <v>109</v>
      </c>
      <c r="R84" s="91" t="s">
        <v>206</v>
      </c>
      <c r="S84" s="91" t="s">
        <v>831</v>
      </c>
      <c r="T84" s="92">
        <v>10</v>
      </c>
      <c r="U84" s="93">
        <v>40</v>
      </c>
      <c r="V84" s="94">
        <v>45931</v>
      </c>
      <c r="W84" s="94">
        <v>46107</v>
      </c>
      <c r="X84" s="95">
        <v>9785171779023</v>
      </c>
      <c r="Y84" s="96">
        <v>48</v>
      </c>
      <c r="Z84" s="97">
        <v>8.3000000000000004E-2</v>
      </c>
      <c r="AA84" s="98" t="s">
        <v>175</v>
      </c>
      <c r="AB84" s="98" t="s">
        <v>191</v>
      </c>
      <c r="AC84" s="98" t="s">
        <v>176</v>
      </c>
      <c r="AD84" s="91">
        <v>3</v>
      </c>
      <c r="AE84" s="135" t="s">
        <v>116</v>
      </c>
      <c r="AF84" s="168"/>
      <c r="AG84" s="98" t="s">
        <v>590</v>
      </c>
      <c r="AH84" s="98"/>
      <c r="AI84" s="86" t="s">
        <v>813</v>
      </c>
      <c r="AJ84" s="101"/>
      <c r="AK84" s="91"/>
      <c r="AL84" s="100" t="s">
        <v>832</v>
      </c>
      <c r="AM84" s="86" t="s">
        <v>268</v>
      </c>
      <c r="AN84" s="86" t="s">
        <v>232</v>
      </c>
      <c r="AO84" s="143">
        <f t="shared" si="3"/>
        <v>0</v>
      </c>
      <c r="AP84" s="85" t="s">
        <v>833</v>
      </c>
      <c r="AQ84" s="100" t="s">
        <v>143</v>
      </c>
      <c r="AR84" s="97" t="s">
        <v>125</v>
      </c>
      <c r="AV84" s="99"/>
      <c r="AW84" s="159" t="s">
        <v>834</v>
      </c>
      <c r="AX84" s="102"/>
      <c r="AY84" s="157" t="s">
        <v>835</v>
      </c>
      <c r="AZ84" s="159"/>
      <c r="BF84" s="103">
        <v>46111</v>
      </c>
      <c r="BG84" s="46"/>
      <c r="BH84" s="46"/>
      <c r="BI84" s="46">
        <f t="shared" si="4"/>
        <v>0</v>
      </c>
      <c r="BJ84" s="46">
        <f t="shared" si="5"/>
        <v>0</v>
      </c>
    </row>
    <row r="85" spans="1:62" ht="120" customHeight="1" x14ac:dyDescent="0.2">
      <c r="A85" s="170" t="s">
        <v>180</v>
      </c>
      <c r="B85" s="132"/>
      <c r="C85" s="150">
        <v>0</v>
      </c>
      <c r="D85" s="150">
        <v>0</v>
      </c>
      <c r="E85" s="133">
        <v>560.70000000000005</v>
      </c>
      <c r="F85" s="134" t="s">
        <v>1323</v>
      </c>
      <c r="G85" s="86" t="s">
        <v>1324</v>
      </c>
      <c r="H85" s="86" t="s">
        <v>1325</v>
      </c>
      <c r="I85" s="89"/>
      <c r="J85" s="90" t="s">
        <v>195</v>
      </c>
      <c r="K85" s="86"/>
      <c r="L85" s="86"/>
      <c r="M85" s="92" t="s">
        <v>133</v>
      </c>
      <c r="N85" s="86" t="s">
        <v>108</v>
      </c>
      <c r="O85" s="163" t="s">
        <v>235</v>
      </c>
      <c r="P85" s="163" t="s">
        <v>257</v>
      </c>
      <c r="Q85" s="91" t="s">
        <v>109</v>
      </c>
      <c r="R85" s="91" t="s">
        <v>302</v>
      </c>
      <c r="S85" s="91" t="s">
        <v>1326</v>
      </c>
      <c r="T85" s="92">
        <v>10</v>
      </c>
      <c r="U85" s="93">
        <v>10</v>
      </c>
      <c r="V85" s="94">
        <v>46107</v>
      </c>
      <c r="W85" s="94">
        <v>46107</v>
      </c>
      <c r="X85" s="95">
        <v>9785171821777</v>
      </c>
      <c r="Y85" s="96">
        <v>112</v>
      </c>
      <c r="Z85" s="97">
        <v>0.17799999999999999</v>
      </c>
      <c r="AA85" s="98" t="s">
        <v>175</v>
      </c>
      <c r="AB85" s="98" t="s">
        <v>191</v>
      </c>
      <c r="AC85" s="98" t="s">
        <v>176</v>
      </c>
      <c r="AD85" s="91">
        <v>3</v>
      </c>
      <c r="AE85" s="169" t="s">
        <v>196</v>
      </c>
      <c r="AF85" s="168"/>
      <c r="AG85" s="98" t="s">
        <v>1327</v>
      </c>
      <c r="AH85" s="98"/>
      <c r="AI85" s="86" t="s">
        <v>1328</v>
      </c>
      <c r="AJ85" s="101"/>
      <c r="AK85" s="91"/>
      <c r="AL85" s="100" t="s">
        <v>1329</v>
      </c>
      <c r="AM85" s="86" t="s">
        <v>379</v>
      </c>
      <c r="AN85" s="86" t="s">
        <v>232</v>
      </c>
      <c r="AO85" s="143">
        <f t="shared" si="3"/>
        <v>0</v>
      </c>
      <c r="AP85" s="85" t="s">
        <v>1330</v>
      </c>
      <c r="AQ85" s="100" t="s">
        <v>157</v>
      </c>
      <c r="AR85" s="97" t="s">
        <v>125</v>
      </c>
      <c r="AV85" s="99"/>
      <c r="AW85" s="159" t="s">
        <v>1331</v>
      </c>
      <c r="AX85" s="102"/>
      <c r="AY85" s="157" t="s">
        <v>1332</v>
      </c>
      <c r="AZ85" s="159"/>
      <c r="BF85" s="103">
        <v>46112</v>
      </c>
      <c r="BG85" s="46"/>
      <c r="BH85" s="46"/>
      <c r="BI85" s="46">
        <f t="shared" si="4"/>
        <v>0</v>
      </c>
      <c r="BJ85" s="46">
        <f t="shared" si="5"/>
        <v>0</v>
      </c>
    </row>
    <row r="86" spans="1:62" ht="120" customHeight="1" x14ac:dyDescent="0.2">
      <c r="A86" s="170" t="s">
        <v>180</v>
      </c>
      <c r="B86" s="132"/>
      <c r="C86" s="150">
        <v>0</v>
      </c>
      <c r="D86" s="150">
        <v>0</v>
      </c>
      <c r="E86" s="133">
        <v>428.40000000000003</v>
      </c>
      <c r="F86" s="134" t="s">
        <v>2136</v>
      </c>
      <c r="G86" s="86" t="s">
        <v>2137</v>
      </c>
      <c r="H86" s="86" t="s">
        <v>2138</v>
      </c>
      <c r="I86" s="89"/>
      <c r="J86" s="90" t="s">
        <v>195</v>
      </c>
      <c r="K86" s="86"/>
      <c r="L86" s="86"/>
      <c r="M86" s="92" t="s">
        <v>133</v>
      </c>
      <c r="N86" s="86" t="s">
        <v>108</v>
      </c>
      <c r="O86" s="163" t="s">
        <v>209</v>
      </c>
      <c r="P86" s="163" t="s">
        <v>332</v>
      </c>
      <c r="Q86" s="91" t="s">
        <v>109</v>
      </c>
      <c r="R86" s="91" t="s">
        <v>206</v>
      </c>
      <c r="S86" s="91" t="s">
        <v>2139</v>
      </c>
      <c r="T86" s="92">
        <v>10</v>
      </c>
      <c r="U86" s="93">
        <v>24</v>
      </c>
      <c r="V86" s="94">
        <v>46113</v>
      </c>
      <c r="W86" s="94">
        <v>46113</v>
      </c>
      <c r="X86" s="95">
        <v>9785171830786</v>
      </c>
      <c r="Y86" s="96">
        <v>64</v>
      </c>
      <c r="Z86" s="97">
        <v>0.185</v>
      </c>
      <c r="AA86" s="98" t="s">
        <v>440</v>
      </c>
      <c r="AB86" s="98" t="s">
        <v>159</v>
      </c>
      <c r="AC86" s="98" t="s">
        <v>156</v>
      </c>
      <c r="AD86" s="91">
        <v>3</v>
      </c>
      <c r="AE86" s="169" t="s">
        <v>196</v>
      </c>
      <c r="AF86" s="168"/>
      <c r="AG86" s="98" t="s">
        <v>404</v>
      </c>
      <c r="AH86" s="98"/>
      <c r="AI86" s="86" t="s">
        <v>2140</v>
      </c>
      <c r="AJ86" s="101"/>
      <c r="AK86" s="91"/>
      <c r="AL86" s="100" t="s">
        <v>2141</v>
      </c>
      <c r="AM86" s="86" t="s">
        <v>352</v>
      </c>
      <c r="AN86" s="86" t="s">
        <v>232</v>
      </c>
      <c r="AO86" s="143">
        <f t="shared" si="3"/>
        <v>0</v>
      </c>
      <c r="AP86" s="85" t="s">
        <v>2142</v>
      </c>
      <c r="AQ86" s="100" t="s">
        <v>157</v>
      </c>
      <c r="AR86" s="97" t="s">
        <v>125</v>
      </c>
      <c r="AV86" s="99"/>
      <c r="AW86" s="159" t="s">
        <v>2143</v>
      </c>
      <c r="AX86" s="102"/>
      <c r="AY86" s="157" t="s">
        <v>2144</v>
      </c>
      <c r="AZ86" s="159"/>
      <c r="BA86" s="24" t="s">
        <v>2064</v>
      </c>
      <c r="BB86" s="24" t="s">
        <v>2065</v>
      </c>
      <c r="BD86" s="24" t="s">
        <v>2066</v>
      </c>
      <c r="BF86" s="103">
        <v>46114</v>
      </c>
      <c r="BG86" s="46"/>
      <c r="BH86" s="46"/>
      <c r="BI86" s="46">
        <f t="shared" si="4"/>
        <v>0</v>
      </c>
      <c r="BJ86" s="46">
        <f t="shared" si="5"/>
        <v>0</v>
      </c>
    </row>
    <row r="87" spans="1:62" ht="120" customHeight="1" x14ac:dyDescent="0.2">
      <c r="A87" s="170" t="s">
        <v>180</v>
      </c>
      <c r="B87" s="132"/>
      <c r="C87" s="150">
        <v>0</v>
      </c>
      <c r="D87" s="150">
        <v>0</v>
      </c>
      <c r="E87" s="133">
        <v>382.2</v>
      </c>
      <c r="F87" s="134" t="s">
        <v>2918</v>
      </c>
      <c r="G87" s="86" t="s">
        <v>207</v>
      </c>
      <c r="H87" s="86" t="s">
        <v>2919</v>
      </c>
      <c r="I87" s="89"/>
      <c r="J87" s="90" t="s">
        <v>195</v>
      </c>
      <c r="K87" s="86"/>
      <c r="L87" s="86"/>
      <c r="M87" s="92" t="s">
        <v>144</v>
      </c>
      <c r="N87" s="86" t="s">
        <v>108</v>
      </c>
      <c r="O87" s="163" t="s">
        <v>237</v>
      </c>
      <c r="P87" s="163" t="s">
        <v>361</v>
      </c>
      <c r="Q87" s="91" t="s">
        <v>109</v>
      </c>
      <c r="R87" s="91" t="s">
        <v>206</v>
      </c>
      <c r="S87" s="91" t="s">
        <v>2920</v>
      </c>
      <c r="T87" s="92">
        <v>10</v>
      </c>
      <c r="U87" s="93">
        <v>16</v>
      </c>
      <c r="V87" s="94">
        <v>46108</v>
      </c>
      <c r="W87" s="94">
        <v>46108</v>
      </c>
      <c r="X87" s="95">
        <v>9785171830199</v>
      </c>
      <c r="Y87" s="96">
        <v>112</v>
      </c>
      <c r="Z87" s="97">
        <v>0.125</v>
      </c>
      <c r="AA87" s="98" t="s">
        <v>2921</v>
      </c>
      <c r="AB87" s="98" t="s">
        <v>191</v>
      </c>
      <c r="AC87" s="98" t="s">
        <v>2922</v>
      </c>
      <c r="AD87" s="91">
        <v>3</v>
      </c>
      <c r="AE87" s="169" t="s">
        <v>196</v>
      </c>
      <c r="AF87" s="168"/>
      <c r="AG87" s="98" t="s">
        <v>303</v>
      </c>
      <c r="AH87" s="98"/>
      <c r="AI87" s="86" t="s">
        <v>2923</v>
      </c>
      <c r="AJ87" s="101"/>
      <c r="AK87" s="91"/>
      <c r="AL87" s="100" t="s">
        <v>2924</v>
      </c>
      <c r="AM87" s="86" t="s">
        <v>304</v>
      </c>
      <c r="AN87" s="86" t="s">
        <v>232</v>
      </c>
      <c r="AO87" s="143">
        <f t="shared" si="3"/>
        <v>0</v>
      </c>
      <c r="AP87" s="85" t="s">
        <v>2925</v>
      </c>
      <c r="AQ87" s="100" t="s">
        <v>143</v>
      </c>
      <c r="AR87" s="97" t="s">
        <v>125</v>
      </c>
      <c r="AV87" s="99"/>
      <c r="AW87" s="159" t="s">
        <v>2926</v>
      </c>
      <c r="AX87" s="102" t="s">
        <v>2927</v>
      </c>
      <c r="AY87" s="157" t="s">
        <v>2927</v>
      </c>
      <c r="AZ87" s="159"/>
      <c r="BF87" s="103">
        <v>46115</v>
      </c>
      <c r="BG87" s="46"/>
      <c r="BH87" s="46"/>
      <c r="BI87" s="46">
        <f t="shared" si="4"/>
        <v>0</v>
      </c>
      <c r="BJ87" s="46">
        <f t="shared" si="5"/>
        <v>0</v>
      </c>
    </row>
    <row r="88" spans="1:62" ht="120" customHeight="1" x14ac:dyDescent="0.2">
      <c r="A88" s="170" t="s">
        <v>180</v>
      </c>
      <c r="B88" s="132"/>
      <c r="C88" s="150">
        <v>0</v>
      </c>
      <c r="D88" s="150">
        <v>0</v>
      </c>
      <c r="E88" s="133">
        <v>428.40000000000003</v>
      </c>
      <c r="F88" s="134" t="s">
        <v>2928</v>
      </c>
      <c r="G88" s="86" t="s">
        <v>207</v>
      </c>
      <c r="H88" s="86" t="s">
        <v>2919</v>
      </c>
      <c r="I88" s="89"/>
      <c r="J88" s="90" t="s">
        <v>195</v>
      </c>
      <c r="K88" s="86"/>
      <c r="L88" s="86"/>
      <c r="M88" s="92" t="s">
        <v>144</v>
      </c>
      <c r="N88" s="86" t="s">
        <v>108</v>
      </c>
      <c r="O88" s="163" t="s">
        <v>237</v>
      </c>
      <c r="P88" s="163" t="s">
        <v>361</v>
      </c>
      <c r="Q88" s="91" t="s">
        <v>109</v>
      </c>
      <c r="R88" s="91" t="s">
        <v>206</v>
      </c>
      <c r="S88" s="91" t="s">
        <v>2929</v>
      </c>
      <c r="T88" s="92">
        <v>10</v>
      </c>
      <c r="U88" s="93">
        <v>16</v>
      </c>
      <c r="V88" s="94">
        <v>46111</v>
      </c>
      <c r="W88" s="94">
        <v>46111</v>
      </c>
      <c r="X88" s="95">
        <v>9785171830229</v>
      </c>
      <c r="Y88" s="96">
        <v>112</v>
      </c>
      <c r="Z88" s="97">
        <v>0.20799999999999999</v>
      </c>
      <c r="AA88" s="98" t="s">
        <v>2921</v>
      </c>
      <c r="AB88" s="98" t="s">
        <v>191</v>
      </c>
      <c r="AC88" s="98" t="s">
        <v>2922</v>
      </c>
      <c r="AD88" s="91" t="s">
        <v>110</v>
      </c>
      <c r="AE88" s="169" t="s">
        <v>196</v>
      </c>
      <c r="AF88" s="168"/>
      <c r="AG88" s="98" t="s">
        <v>303</v>
      </c>
      <c r="AH88" s="98"/>
      <c r="AI88" s="86" t="s">
        <v>2923</v>
      </c>
      <c r="AJ88" s="101"/>
      <c r="AK88" s="91"/>
      <c r="AL88" s="100" t="s">
        <v>2930</v>
      </c>
      <c r="AM88" s="86" t="s">
        <v>304</v>
      </c>
      <c r="AN88" s="86" t="s">
        <v>232</v>
      </c>
      <c r="AO88" s="143">
        <f t="shared" si="3"/>
        <v>0</v>
      </c>
      <c r="AP88" s="85" t="s">
        <v>2931</v>
      </c>
      <c r="AQ88" s="100" t="s">
        <v>143</v>
      </c>
      <c r="AR88" s="97" t="s">
        <v>125</v>
      </c>
      <c r="AV88" s="99"/>
      <c r="AW88" s="159" t="s">
        <v>2932</v>
      </c>
      <c r="AX88" s="102"/>
      <c r="AY88" s="157" t="s">
        <v>2927</v>
      </c>
      <c r="AZ88" s="159"/>
      <c r="BF88" s="103">
        <v>46115</v>
      </c>
      <c r="BG88" s="46"/>
      <c r="BH88" s="46"/>
      <c r="BI88" s="46">
        <f t="shared" si="4"/>
        <v>0</v>
      </c>
      <c r="BJ88" s="46">
        <f t="shared" si="5"/>
        <v>0</v>
      </c>
    </row>
    <row r="89" spans="1:62" ht="120" customHeight="1" x14ac:dyDescent="0.2">
      <c r="A89" s="170" t="s">
        <v>180</v>
      </c>
      <c r="B89" s="132"/>
      <c r="C89" s="150">
        <v>0</v>
      </c>
      <c r="D89" s="150">
        <v>0</v>
      </c>
      <c r="E89" s="133">
        <v>241.5</v>
      </c>
      <c r="F89" s="134" t="s">
        <v>2145</v>
      </c>
      <c r="G89" s="86" t="s">
        <v>2146</v>
      </c>
      <c r="H89" s="86" t="s">
        <v>601</v>
      </c>
      <c r="I89" s="89"/>
      <c r="J89" s="90">
        <v>4</v>
      </c>
      <c r="K89" s="86"/>
      <c r="L89" s="86"/>
      <c r="M89" s="92" t="s">
        <v>133</v>
      </c>
      <c r="N89" s="86" t="s">
        <v>108</v>
      </c>
      <c r="O89" s="163" t="s">
        <v>220</v>
      </c>
      <c r="P89" s="163" t="s">
        <v>236</v>
      </c>
      <c r="Q89" s="91" t="s">
        <v>109</v>
      </c>
      <c r="R89" s="91" t="s">
        <v>206</v>
      </c>
      <c r="S89" s="91" t="s">
        <v>2147</v>
      </c>
      <c r="T89" s="92">
        <v>22</v>
      </c>
      <c r="U89" s="93">
        <v>24</v>
      </c>
      <c r="V89" s="94">
        <v>45993</v>
      </c>
      <c r="W89" s="94">
        <v>46111</v>
      </c>
      <c r="X89" s="95">
        <v>9785171777616</v>
      </c>
      <c r="Y89" s="96">
        <v>320</v>
      </c>
      <c r="Z89" s="97">
        <v>0.19900000000000001</v>
      </c>
      <c r="AA89" s="98" t="s">
        <v>145</v>
      </c>
      <c r="AB89" s="98" t="s">
        <v>183</v>
      </c>
      <c r="AC89" s="98" t="s">
        <v>146</v>
      </c>
      <c r="AD89" s="91">
        <v>3</v>
      </c>
      <c r="AE89" s="135" t="s">
        <v>116</v>
      </c>
      <c r="AF89" s="168"/>
      <c r="AG89" s="98" t="s">
        <v>580</v>
      </c>
      <c r="AH89" s="98"/>
      <c r="AI89" s="86" t="s">
        <v>602</v>
      </c>
      <c r="AJ89" s="101"/>
      <c r="AK89" s="91"/>
      <c r="AL89" s="100" t="s">
        <v>2148</v>
      </c>
      <c r="AM89" s="86" t="s">
        <v>320</v>
      </c>
      <c r="AN89" s="86" t="s">
        <v>232</v>
      </c>
      <c r="AO89" s="143">
        <f t="shared" si="3"/>
        <v>0</v>
      </c>
      <c r="AP89" s="85" t="s">
        <v>2149</v>
      </c>
      <c r="AQ89" s="100" t="s">
        <v>154</v>
      </c>
      <c r="AR89" s="97" t="s">
        <v>125</v>
      </c>
      <c r="AV89" s="99"/>
      <c r="AW89" s="159" t="s">
        <v>2150</v>
      </c>
      <c r="AX89" s="102"/>
      <c r="AY89" s="157" t="s">
        <v>2151</v>
      </c>
      <c r="AZ89" s="159"/>
      <c r="BA89" s="24" t="s">
        <v>2064</v>
      </c>
      <c r="BB89" s="24" t="s">
        <v>2065</v>
      </c>
      <c r="BD89" s="24" t="s">
        <v>2066</v>
      </c>
      <c r="BF89" s="103">
        <v>46114</v>
      </c>
      <c r="BG89" s="46"/>
      <c r="BH89" s="46"/>
      <c r="BI89" s="46">
        <f t="shared" si="4"/>
        <v>0</v>
      </c>
      <c r="BJ89" s="46">
        <f t="shared" si="5"/>
        <v>0</v>
      </c>
    </row>
    <row r="90" spans="1:62" ht="120" customHeight="1" x14ac:dyDescent="0.2">
      <c r="A90" s="170" t="s">
        <v>180</v>
      </c>
      <c r="B90" s="132"/>
      <c r="C90" s="150">
        <v>0</v>
      </c>
      <c r="D90" s="150">
        <v>0</v>
      </c>
      <c r="E90" s="133">
        <v>718.2</v>
      </c>
      <c r="F90" s="134" t="s">
        <v>557</v>
      </c>
      <c r="G90" s="86" t="s">
        <v>448</v>
      </c>
      <c r="H90" s="86" t="s">
        <v>714</v>
      </c>
      <c r="I90" s="89"/>
      <c r="J90" s="90">
        <v>6</v>
      </c>
      <c r="K90" s="86"/>
      <c r="L90" s="86"/>
      <c r="M90" s="92" t="s">
        <v>151</v>
      </c>
      <c r="N90" s="86" t="s">
        <v>108</v>
      </c>
      <c r="O90" s="163" t="s">
        <v>217</v>
      </c>
      <c r="P90" s="163" t="s">
        <v>217</v>
      </c>
      <c r="Q90" s="91" t="s">
        <v>109</v>
      </c>
      <c r="R90" s="91" t="s">
        <v>206</v>
      </c>
      <c r="S90" s="91" t="s">
        <v>836</v>
      </c>
      <c r="T90" s="92">
        <v>10</v>
      </c>
      <c r="U90" s="93">
        <v>10</v>
      </c>
      <c r="V90" s="94">
        <v>43179</v>
      </c>
      <c r="W90" s="94">
        <v>46108</v>
      </c>
      <c r="X90" s="95">
        <v>9785171052607</v>
      </c>
      <c r="Y90" s="96">
        <v>384</v>
      </c>
      <c r="Z90" s="97">
        <v>0.38100000000000001</v>
      </c>
      <c r="AA90" s="98" t="s">
        <v>145</v>
      </c>
      <c r="AB90" s="98" t="s">
        <v>160</v>
      </c>
      <c r="AC90" s="98" t="s">
        <v>146</v>
      </c>
      <c r="AD90" s="91" t="s">
        <v>110</v>
      </c>
      <c r="AE90" s="135" t="s">
        <v>116</v>
      </c>
      <c r="AF90" s="168"/>
      <c r="AG90" s="98" t="s">
        <v>358</v>
      </c>
      <c r="AH90" s="98"/>
      <c r="AI90" s="86" t="s">
        <v>716</v>
      </c>
      <c r="AJ90" s="101"/>
      <c r="AK90" s="91"/>
      <c r="AL90" s="100" t="s">
        <v>837</v>
      </c>
      <c r="AM90" s="86" t="s">
        <v>218</v>
      </c>
      <c r="AN90" s="86" t="s">
        <v>153</v>
      </c>
      <c r="AO90" s="143">
        <f t="shared" si="3"/>
        <v>0</v>
      </c>
      <c r="AP90" s="85" t="s">
        <v>838</v>
      </c>
      <c r="AQ90" s="100" t="s">
        <v>111</v>
      </c>
      <c r="AR90" s="97" t="s">
        <v>125</v>
      </c>
      <c r="AV90" s="99"/>
      <c r="AW90" s="159" t="s">
        <v>839</v>
      </c>
      <c r="AX90" s="102" t="s">
        <v>840</v>
      </c>
      <c r="AY90" s="157" t="s">
        <v>841</v>
      </c>
      <c r="AZ90" s="159"/>
      <c r="BF90" s="103">
        <v>46111</v>
      </c>
      <c r="BG90" s="46"/>
      <c r="BH90" s="46"/>
      <c r="BI90" s="46">
        <f t="shared" si="4"/>
        <v>0</v>
      </c>
      <c r="BJ90" s="46">
        <f t="shared" si="5"/>
        <v>0</v>
      </c>
    </row>
    <row r="91" spans="1:62" ht="120" customHeight="1" x14ac:dyDescent="0.2">
      <c r="A91" s="170" t="s">
        <v>180</v>
      </c>
      <c r="B91" s="132"/>
      <c r="C91" s="150">
        <v>0</v>
      </c>
      <c r="D91" s="150">
        <v>0</v>
      </c>
      <c r="E91" s="133">
        <v>325.5</v>
      </c>
      <c r="F91" s="134" t="s">
        <v>842</v>
      </c>
      <c r="G91" s="86" t="s">
        <v>416</v>
      </c>
      <c r="H91" s="86" t="s">
        <v>843</v>
      </c>
      <c r="I91" s="89"/>
      <c r="J91" s="90">
        <v>3</v>
      </c>
      <c r="K91" s="86"/>
      <c r="L91" s="86"/>
      <c r="M91" s="92" t="s">
        <v>138</v>
      </c>
      <c r="N91" s="86" t="s">
        <v>108</v>
      </c>
      <c r="O91" s="163" t="s">
        <v>165</v>
      </c>
      <c r="P91" s="163" t="s">
        <v>166</v>
      </c>
      <c r="Q91" s="91" t="s">
        <v>109</v>
      </c>
      <c r="R91" s="91" t="s">
        <v>206</v>
      </c>
      <c r="S91" s="91" t="s">
        <v>844</v>
      </c>
      <c r="T91" s="92">
        <v>10</v>
      </c>
      <c r="U91" s="93">
        <v>32</v>
      </c>
      <c r="V91" s="94">
        <v>44145</v>
      </c>
      <c r="W91" s="94">
        <v>46107</v>
      </c>
      <c r="X91" s="95">
        <v>9785171333393</v>
      </c>
      <c r="Y91" s="96">
        <v>64</v>
      </c>
      <c r="Z91" s="97">
        <v>0.184</v>
      </c>
      <c r="AA91" s="98" t="s">
        <v>307</v>
      </c>
      <c r="AB91" s="98" t="s">
        <v>191</v>
      </c>
      <c r="AC91" s="98" t="s">
        <v>135</v>
      </c>
      <c r="AD91" s="91" t="s">
        <v>110</v>
      </c>
      <c r="AE91" s="135" t="s">
        <v>116</v>
      </c>
      <c r="AF91" s="168"/>
      <c r="AG91" s="98" t="s">
        <v>496</v>
      </c>
      <c r="AH91" s="98"/>
      <c r="AI91" s="86" t="s">
        <v>845</v>
      </c>
      <c r="AJ91" s="101" t="s">
        <v>162</v>
      </c>
      <c r="AK91" s="91"/>
      <c r="AL91" s="100" t="s">
        <v>846</v>
      </c>
      <c r="AM91" s="86" t="s">
        <v>150</v>
      </c>
      <c r="AN91" s="86" t="s">
        <v>142</v>
      </c>
      <c r="AO91" s="143">
        <f t="shared" si="3"/>
        <v>0</v>
      </c>
      <c r="AP91" s="85" t="s">
        <v>847</v>
      </c>
      <c r="AQ91" s="100" t="s">
        <v>143</v>
      </c>
      <c r="AR91" s="97" t="s">
        <v>125</v>
      </c>
      <c r="AV91" s="99"/>
      <c r="AW91" s="159" t="s">
        <v>848</v>
      </c>
      <c r="AX91" s="102" t="s">
        <v>849</v>
      </c>
      <c r="AY91" s="157" t="s">
        <v>850</v>
      </c>
      <c r="AZ91" s="159"/>
      <c r="BF91" s="103">
        <v>46111</v>
      </c>
      <c r="BG91" s="46"/>
      <c r="BH91" s="46"/>
      <c r="BI91" s="46">
        <f t="shared" si="4"/>
        <v>0</v>
      </c>
      <c r="BJ91" s="46">
        <f t="shared" si="5"/>
        <v>0</v>
      </c>
    </row>
    <row r="92" spans="1:62" ht="120" customHeight="1" x14ac:dyDescent="0.2">
      <c r="A92" s="170" t="s">
        <v>180</v>
      </c>
      <c r="B92" s="132"/>
      <c r="C92" s="150">
        <v>0</v>
      </c>
      <c r="D92" s="150">
        <v>0</v>
      </c>
      <c r="E92" s="133">
        <v>875.7</v>
      </c>
      <c r="F92" s="134" t="s">
        <v>5552</v>
      </c>
      <c r="G92" s="86" t="s">
        <v>5553</v>
      </c>
      <c r="H92" s="86" t="s">
        <v>497</v>
      </c>
      <c r="I92" s="89"/>
      <c r="J92" s="90" t="s">
        <v>195</v>
      </c>
      <c r="K92" s="86"/>
      <c r="L92" s="86"/>
      <c r="M92" s="92" t="s">
        <v>151</v>
      </c>
      <c r="N92" s="86" t="s">
        <v>108</v>
      </c>
      <c r="O92" s="163" t="s">
        <v>254</v>
      </c>
      <c r="P92" s="163" t="s">
        <v>254</v>
      </c>
      <c r="Q92" s="91" t="s">
        <v>109</v>
      </c>
      <c r="R92" s="91" t="s">
        <v>206</v>
      </c>
      <c r="S92" s="91" t="s">
        <v>5554</v>
      </c>
      <c r="T92" s="92">
        <v>10</v>
      </c>
      <c r="U92" s="93">
        <v>8</v>
      </c>
      <c r="V92" s="94">
        <v>46115</v>
      </c>
      <c r="W92" s="94">
        <v>46115</v>
      </c>
      <c r="X92" s="95">
        <v>9785171771225</v>
      </c>
      <c r="Y92" s="96">
        <v>736</v>
      </c>
      <c r="Z92" s="97">
        <v>0.68799999999999994</v>
      </c>
      <c r="AA92" s="98" t="s">
        <v>145</v>
      </c>
      <c r="AB92" s="98" t="s">
        <v>192</v>
      </c>
      <c r="AC92" s="98" t="s">
        <v>146</v>
      </c>
      <c r="AD92" s="91">
        <v>7</v>
      </c>
      <c r="AE92" s="169" t="s">
        <v>196</v>
      </c>
      <c r="AF92" s="168"/>
      <c r="AG92" s="98" t="s">
        <v>263</v>
      </c>
      <c r="AH92" s="98"/>
      <c r="AI92" s="86" t="s">
        <v>498</v>
      </c>
      <c r="AJ92" s="101"/>
      <c r="AK92" s="91" t="s">
        <v>5555</v>
      </c>
      <c r="AL92" s="100" t="s">
        <v>5556</v>
      </c>
      <c r="AM92" s="86" t="s">
        <v>270</v>
      </c>
      <c r="AN92" s="86" t="s">
        <v>153</v>
      </c>
      <c r="AO92" s="143">
        <f t="shared" si="3"/>
        <v>0</v>
      </c>
      <c r="AP92" s="85" t="s">
        <v>5557</v>
      </c>
      <c r="AQ92" s="100" t="s">
        <v>154</v>
      </c>
      <c r="AR92" s="97" t="s">
        <v>125</v>
      </c>
      <c r="AV92" s="99"/>
      <c r="AW92" s="159" t="s">
        <v>5558</v>
      </c>
      <c r="AX92" s="102" t="s">
        <v>5559</v>
      </c>
      <c r="AY92" s="157" t="s">
        <v>5560</v>
      </c>
      <c r="AZ92" s="159"/>
      <c r="BF92" s="103">
        <v>46122</v>
      </c>
      <c r="BG92" s="46"/>
      <c r="BH92" s="46"/>
      <c r="BI92" s="46">
        <f t="shared" si="4"/>
        <v>0</v>
      </c>
      <c r="BJ92" s="46">
        <f t="shared" si="5"/>
        <v>0</v>
      </c>
    </row>
    <row r="93" spans="1:62" ht="120" customHeight="1" x14ac:dyDescent="0.2">
      <c r="A93" s="170" t="s">
        <v>180</v>
      </c>
      <c r="B93" s="132"/>
      <c r="C93" s="150">
        <v>0</v>
      </c>
      <c r="D93" s="150">
        <v>0</v>
      </c>
      <c r="E93" s="133">
        <v>913.5</v>
      </c>
      <c r="F93" s="134" t="s">
        <v>4044</v>
      </c>
      <c r="G93" s="86" t="s">
        <v>4045</v>
      </c>
      <c r="H93" s="86" t="s">
        <v>497</v>
      </c>
      <c r="I93" s="89"/>
      <c r="J93" s="90">
        <v>3</v>
      </c>
      <c r="K93" s="86"/>
      <c r="L93" s="86"/>
      <c r="M93" s="92" t="s">
        <v>151</v>
      </c>
      <c r="N93" s="86" t="s">
        <v>108</v>
      </c>
      <c r="O93" s="163" t="s">
        <v>161</v>
      </c>
      <c r="P93" s="163" t="s">
        <v>161</v>
      </c>
      <c r="Q93" s="91" t="s">
        <v>109</v>
      </c>
      <c r="R93" s="91" t="s">
        <v>206</v>
      </c>
      <c r="S93" s="91" t="s">
        <v>4615</v>
      </c>
      <c r="T93" s="92">
        <v>10</v>
      </c>
      <c r="U93" s="93">
        <v>8</v>
      </c>
      <c r="V93" s="94">
        <v>43728</v>
      </c>
      <c r="W93" s="94">
        <v>46115</v>
      </c>
      <c r="X93" s="95">
        <v>9785171192457</v>
      </c>
      <c r="Y93" s="96">
        <v>416</v>
      </c>
      <c r="Z93" s="97">
        <v>0.45500000000000002</v>
      </c>
      <c r="AA93" s="98" t="s">
        <v>145</v>
      </c>
      <c r="AB93" s="98" t="s">
        <v>164</v>
      </c>
      <c r="AC93" s="98" t="s">
        <v>146</v>
      </c>
      <c r="AD93" s="91">
        <v>7</v>
      </c>
      <c r="AE93" s="135" t="s">
        <v>116</v>
      </c>
      <c r="AF93" s="168"/>
      <c r="AG93" s="98" t="s">
        <v>239</v>
      </c>
      <c r="AH93" s="98"/>
      <c r="AI93" s="86" t="s">
        <v>498</v>
      </c>
      <c r="AJ93" s="101"/>
      <c r="AK93" s="91"/>
      <c r="AL93" s="100" t="s">
        <v>4616</v>
      </c>
      <c r="AM93" s="86" t="s">
        <v>271</v>
      </c>
      <c r="AN93" s="86" t="s">
        <v>153</v>
      </c>
      <c r="AO93" s="143">
        <f t="shared" si="3"/>
        <v>0</v>
      </c>
      <c r="AP93" s="85" t="s">
        <v>4617</v>
      </c>
      <c r="AQ93" s="100" t="s">
        <v>111</v>
      </c>
      <c r="AR93" s="97" t="s">
        <v>125</v>
      </c>
      <c r="AV93" s="99"/>
      <c r="AW93" s="159" t="s">
        <v>4618</v>
      </c>
      <c r="AX93" s="102"/>
      <c r="AY93" s="157" t="s">
        <v>4619</v>
      </c>
      <c r="AZ93" s="159"/>
      <c r="BF93" s="103">
        <v>46120</v>
      </c>
      <c r="BG93" s="46"/>
      <c r="BH93" s="46"/>
      <c r="BI93" s="46">
        <f t="shared" si="4"/>
        <v>0</v>
      </c>
      <c r="BJ93" s="46">
        <f t="shared" si="5"/>
        <v>0</v>
      </c>
    </row>
    <row r="94" spans="1:62" ht="120" customHeight="1" x14ac:dyDescent="0.2">
      <c r="A94" s="170" t="s">
        <v>180</v>
      </c>
      <c r="B94" s="132"/>
      <c r="C94" s="150">
        <v>0</v>
      </c>
      <c r="D94" s="150">
        <v>0</v>
      </c>
      <c r="E94" s="133">
        <v>299.25</v>
      </c>
      <c r="F94" s="134" t="s">
        <v>4101</v>
      </c>
      <c r="G94" s="86" t="s">
        <v>4102</v>
      </c>
      <c r="H94" s="86" t="s">
        <v>4103</v>
      </c>
      <c r="I94" s="89"/>
      <c r="J94" s="90">
        <v>9</v>
      </c>
      <c r="K94" s="86" t="s">
        <v>3995</v>
      </c>
      <c r="L94" s="86"/>
      <c r="M94" s="92" t="s">
        <v>138</v>
      </c>
      <c r="N94" s="86" t="s">
        <v>108</v>
      </c>
      <c r="O94" s="163" t="s">
        <v>165</v>
      </c>
      <c r="P94" s="163" t="s">
        <v>166</v>
      </c>
      <c r="Q94" s="91" t="s">
        <v>109</v>
      </c>
      <c r="R94" s="91" t="s">
        <v>206</v>
      </c>
      <c r="S94" s="91" t="s">
        <v>4104</v>
      </c>
      <c r="T94" s="92">
        <v>10</v>
      </c>
      <c r="U94" s="93">
        <v>40</v>
      </c>
      <c r="V94" s="94">
        <v>44988</v>
      </c>
      <c r="W94" s="94">
        <v>46118</v>
      </c>
      <c r="X94" s="95">
        <v>9785171542917</v>
      </c>
      <c r="Y94" s="96">
        <v>64</v>
      </c>
      <c r="Z94" s="97">
        <v>0.18</v>
      </c>
      <c r="AA94" s="98" t="s">
        <v>307</v>
      </c>
      <c r="AB94" s="98" t="s">
        <v>191</v>
      </c>
      <c r="AC94" s="98" t="s">
        <v>135</v>
      </c>
      <c r="AD94" s="91" t="s">
        <v>110</v>
      </c>
      <c r="AE94" s="135" t="s">
        <v>116</v>
      </c>
      <c r="AF94" s="168"/>
      <c r="AG94" s="98" t="s">
        <v>496</v>
      </c>
      <c r="AH94" s="98"/>
      <c r="AI94" s="86" t="s">
        <v>4105</v>
      </c>
      <c r="AJ94" s="101" t="s">
        <v>141</v>
      </c>
      <c r="AK94" s="91"/>
      <c r="AL94" s="100" t="s">
        <v>4106</v>
      </c>
      <c r="AM94" s="86" t="s">
        <v>4107</v>
      </c>
      <c r="AN94" s="86" t="s">
        <v>142</v>
      </c>
      <c r="AO94" s="143">
        <f t="shared" si="3"/>
        <v>0</v>
      </c>
      <c r="AP94" s="85" t="s">
        <v>4108</v>
      </c>
      <c r="AQ94" s="100" t="s">
        <v>147</v>
      </c>
      <c r="AR94" s="97" t="s">
        <v>125</v>
      </c>
      <c r="AV94" s="99"/>
      <c r="AW94" s="159" t="s">
        <v>4109</v>
      </c>
      <c r="AX94" s="102" t="s">
        <v>4110</v>
      </c>
      <c r="AY94" s="157" t="s">
        <v>4111</v>
      </c>
      <c r="AZ94" s="159"/>
      <c r="BF94" s="103">
        <v>46119</v>
      </c>
      <c r="BG94" s="46"/>
      <c r="BH94" s="46"/>
      <c r="BI94" s="46">
        <f t="shared" si="4"/>
        <v>0</v>
      </c>
      <c r="BJ94" s="46">
        <f t="shared" si="5"/>
        <v>0</v>
      </c>
    </row>
    <row r="95" spans="1:62" ht="120" customHeight="1" x14ac:dyDescent="0.2">
      <c r="A95" s="170" t="s">
        <v>180</v>
      </c>
      <c r="B95" s="132"/>
      <c r="C95" s="150">
        <v>0</v>
      </c>
      <c r="D95" s="150">
        <v>0</v>
      </c>
      <c r="E95" s="133">
        <v>781.2</v>
      </c>
      <c r="F95" s="134" t="s">
        <v>4112</v>
      </c>
      <c r="G95" s="86" t="s">
        <v>4113</v>
      </c>
      <c r="H95" s="86" t="s">
        <v>4114</v>
      </c>
      <c r="I95" s="89"/>
      <c r="J95" s="90" t="s">
        <v>195</v>
      </c>
      <c r="K95" s="86" t="s">
        <v>3995</v>
      </c>
      <c r="L95" s="86"/>
      <c r="M95" s="92" t="s">
        <v>144</v>
      </c>
      <c r="N95" s="86" t="s">
        <v>108</v>
      </c>
      <c r="O95" s="163" t="s">
        <v>4115</v>
      </c>
      <c r="P95" s="163" t="s">
        <v>4116</v>
      </c>
      <c r="Q95" s="91" t="s">
        <v>109</v>
      </c>
      <c r="R95" s="91" t="s">
        <v>206</v>
      </c>
      <c r="S95" s="91" t="s">
        <v>4117</v>
      </c>
      <c r="T95" s="92">
        <v>10</v>
      </c>
      <c r="U95" s="93">
        <v>14</v>
      </c>
      <c r="V95" s="94">
        <v>46116</v>
      </c>
      <c r="W95" s="94">
        <v>46116</v>
      </c>
      <c r="X95" s="95">
        <v>9785171832810</v>
      </c>
      <c r="Y95" s="96">
        <v>304</v>
      </c>
      <c r="Z95" s="97">
        <v>0.50700000000000001</v>
      </c>
      <c r="AA95" s="98" t="s">
        <v>134</v>
      </c>
      <c r="AB95" s="98" t="s">
        <v>191</v>
      </c>
      <c r="AC95" s="98" t="s">
        <v>135</v>
      </c>
      <c r="AD95" s="91" t="s">
        <v>110</v>
      </c>
      <c r="AE95" s="169" t="s">
        <v>196</v>
      </c>
      <c r="AF95" s="168"/>
      <c r="AG95" s="98" t="s">
        <v>554</v>
      </c>
      <c r="AH95" s="98"/>
      <c r="AI95" s="86" t="s">
        <v>4118</v>
      </c>
      <c r="AJ95" s="101"/>
      <c r="AK95" s="91"/>
      <c r="AL95" s="100" t="s">
        <v>4119</v>
      </c>
      <c r="AM95" s="86" t="s">
        <v>234</v>
      </c>
      <c r="AN95" s="86" t="s">
        <v>232</v>
      </c>
      <c r="AO95" s="143">
        <f t="shared" si="3"/>
        <v>0</v>
      </c>
      <c r="AP95" s="85" t="s">
        <v>4120</v>
      </c>
      <c r="AQ95" s="100" t="s">
        <v>111</v>
      </c>
      <c r="AR95" s="97" t="s">
        <v>125</v>
      </c>
      <c r="AV95" s="99"/>
      <c r="AW95" s="159" t="s">
        <v>4121</v>
      </c>
      <c r="AX95" s="102"/>
      <c r="AY95" s="157" t="s">
        <v>4122</v>
      </c>
      <c r="AZ95" s="159"/>
      <c r="BF95" s="103">
        <v>46119</v>
      </c>
      <c r="BG95" s="46"/>
      <c r="BH95" s="46"/>
      <c r="BI95" s="46">
        <f t="shared" si="4"/>
        <v>0</v>
      </c>
      <c r="BJ95" s="46">
        <f t="shared" si="5"/>
        <v>0</v>
      </c>
    </row>
    <row r="96" spans="1:62" ht="120" customHeight="1" x14ac:dyDescent="0.2">
      <c r="A96" s="170" t="s">
        <v>180</v>
      </c>
      <c r="B96" s="132"/>
      <c r="C96" s="150">
        <v>0</v>
      </c>
      <c r="D96" s="150">
        <v>0</v>
      </c>
      <c r="E96" s="133">
        <v>1052.1000000000001</v>
      </c>
      <c r="F96" s="134" t="s">
        <v>4123</v>
      </c>
      <c r="G96" s="86" t="s">
        <v>4124</v>
      </c>
      <c r="H96" s="86" t="s">
        <v>4125</v>
      </c>
      <c r="I96" s="89"/>
      <c r="J96" s="90">
        <v>4</v>
      </c>
      <c r="K96" s="86" t="s">
        <v>3995</v>
      </c>
      <c r="L96" s="86"/>
      <c r="M96" s="92" t="s">
        <v>151</v>
      </c>
      <c r="N96" s="86" t="s">
        <v>108</v>
      </c>
      <c r="O96" s="163" t="s">
        <v>199</v>
      </c>
      <c r="P96" s="163" t="s">
        <v>200</v>
      </c>
      <c r="Q96" s="91" t="s">
        <v>109</v>
      </c>
      <c r="R96" s="91" t="s">
        <v>206</v>
      </c>
      <c r="S96" s="91" t="s">
        <v>4126</v>
      </c>
      <c r="T96" s="92">
        <v>10</v>
      </c>
      <c r="U96" s="93">
        <v>14</v>
      </c>
      <c r="V96" s="94">
        <v>45415</v>
      </c>
      <c r="W96" s="94">
        <v>46113</v>
      </c>
      <c r="X96" s="95">
        <v>9785171643140</v>
      </c>
      <c r="Y96" s="96">
        <v>272</v>
      </c>
      <c r="Z96" s="97">
        <v>0.432</v>
      </c>
      <c r="AA96" s="98" t="s">
        <v>134</v>
      </c>
      <c r="AB96" s="98" t="s">
        <v>191</v>
      </c>
      <c r="AC96" s="98" t="s">
        <v>135</v>
      </c>
      <c r="AD96" s="91" t="s">
        <v>110</v>
      </c>
      <c r="AE96" s="135" t="s">
        <v>116</v>
      </c>
      <c r="AF96" s="168"/>
      <c r="AG96" s="98" t="s">
        <v>411</v>
      </c>
      <c r="AH96" s="98"/>
      <c r="AI96" s="86" t="s">
        <v>4127</v>
      </c>
      <c r="AJ96" s="101"/>
      <c r="AK96" s="91"/>
      <c r="AL96" s="100" t="s">
        <v>4128</v>
      </c>
      <c r="AM96" s="86" t="s">
        <v>381</v>
      </c>
      <c r="AN96" s="86" t="s">
        <v>232</v>
      </c>
      <c r="AO96" s="143">
        <f t="shared" si="3"/>
        <v>0</v>
      </c>
      <c r="AP96" s="85" t="s">
        <v>4129</v>
      </c>
      <c r="AQ96" s="100" t="s">
        <v>157</v>
      </c>
      <c r="AR96" s="97" t="s">
        <v>125</v>
      </c>
      <c r="AV96" s="99"/>
      <c r="AW96" s="159" t="s">
        <v>4130</v>
      </c>
      <c r="AX96" s="102"/>
      <c r="AY96" s="157" t="s">
        <v>4131</v>
      </c>
      <c r="AZ96" s="159"/>
      <c r="BF96" s="103">
        <v>46119</v>
      </c>
      <c r="BG96" s="46"/>
      <c r="BH96" s="46"/>
      <c r="BI96" s="46">
        <f t="shared" si="4"/>
        <v>0</v>
      </c>
      <c r="BJ96" s="46">
        <f t="shared" si="5"/>
        <v>0</v>
      </c>
    </row>
    <row r="97" spans="1:62" ht="120" customHeight="1" x14ac:dyDescent="0.2">
      <c r="A97" s="170"/>
      <c r="B97" s="132"/>
      <c r="C97" s="150">
        <v>0</v>
      </c>
      <c r="D97" s="150">
        <v>0</v>
      </c>
      <c r="E97" s="133">
        <v>850.5</v>
      </c>
      <c r="F97" s="134" t="s">
        <v>4132</v>
      </c>
      <c r="G97" s="86" t="s">
        <v>4133</v>
      </c>
      <c r="H97" s="86" t="s">
        <v>4125</v>
      </c>
      <c r="I97" s="89"/>
      <c r="J97" s="90">
        <v>9</v>
      </c>
      <c r="K97" s="86" t="s">
        <v>3995</v>
      </c>
      <c r="L97" s="86"/>
      <c r="M97" s="92" t="s">
        <v>151</v>
      </c>
      <c r="N97" s="86" t="s">
        <v>108</v>
      </c>
      <c r="O97" s="163" t="s">
        <v>244</v>
      </c>
      <c r="P97" s="163" t="s">
        <v>272</v>
      </c>
      <c r="Q97" s="91" t="s">
        <v>109</v>
      </c>
      <c r="R97" s="91" t="s">
        <v>302</v>
      </c>
      <c r="S97" s="91" t="s">
        <v>4134</v>
      </c>
      <c r="T97" s="92">
        <v>10</v>
      </c>
      <c r="U97" s="93">
        <v>14</v>
      </c>
      <c r="V97" s="94">
        <v>45306</v>
      </c>
      <c r="W97" s="94">
        <v>45397</v>
      </c>
      <c r="X97" s="95">
        <v>9785171539474</v>
      </c>
      <c r="Y97" s="96">
        <v>352</v>
      </c>
      <c r="Z97" s="97">
        <v>0.5</v>
      </c>
      <c r="AA97" s="98" t="s">
        <v>134</v>
      </c>
      <c r="AB97" s="98" t="s">
        <v>224</v>
      </c>
      <c r="AC97" s="98" t="s">
        <v>135</v>
      </c>
      <c r="AD97" s="91" t="s">
        <v>110</v>
      </c>
      <c r="AE97" s="135" t="s">
        <v>116</v>
      </c>
      <c r="AF97" s="168"/>
      <c r="AG97" s="98" t="s">
        <v>312</v>
      </c>
      <c r="AH97" s="98"/>
      <c r="AI97" s="86" t="s">
        <v>4127</v>
      </c>
      <c r="AJ97" s="101"/>
      <c r="AK97" s="91"/>
      <c r="AL97" s="100" t="s">
        <v>4135</v>
      </c>
      <c r="AM97" s="86" t="s">
        <v>172</v>
      </c>
      <c r="AN97" s="86" t="s">
        <v>153</v>
      </c>
      <c r="AO97" s="143">
        <f t="shared" si="3"/>
        <v>0</v>
      </c>
      <c r="AP97" s="85" t="s">
        <v>4136</v>
      </c>
      <c r="AQ97" s="100" t="s">
        <v>111</v>
      </c>
      <c r="AR97" s="97" t="s">
        <v>125</v>
      </c>
      <c r="AV97" s="99"/>
      <c r="AW97" s="159" t="s">
        <v>4137</v>
      </c>
      <c r="AX97" s="102" t="s">
        <v>4138</v>
      </c>
      <c r="AY97" s="157" t="s">
        <v>4139</v>
      </c>
      <c r="AZ97" s="159"/>
      <c r="BF97" s="103">
        <v>46119</v>
      </c>
      <c r="BG97" s="46"/>
      <c r="BH97" s="46"/>
      <c r="BI97" s="46">
        <f t="shared" si="4"/>
        <v>0</v>
      </c>
      <c r="BJ97" s="46">
        <f t="shared" si="5"/>
        <v>0</v>
      </c>
    </row>
    <row r="98" spans="1:62" ht="120" customHeight="1" x14ac:dyDescent="0.2">
      <c r="A98" s="170" t="s">
        <v>180</v>
      </c>
      <c r="B98" s="132"/>
      <c r="C98" s="150">
        <v>0</v>
      </c>
      <c r="D98" s="150">
        <v>0</v>
      </c>
      <c r="E98" s="133">
        <v>148.05000000000001</v>
      </c>
      <c r="F98" s="134" t="s">
        <v>1333</v>
      </c>
      <c r="G98" s="86" t="s">
        <v>207</v>
      </c>
      <c r="H98" s="86" t="s">
        <v>1334</v>
      </c>
      <c r="I98" s="89"/>
      <c r="J98" s="90" t="s">
        <v>195</v>
      </c>
      <c r="K98" s="86"/>
      <c r="L98" s="86"/>
      <c r="M98" s="92" t="s">
        <v>138</v>
      </c>
      <c r="N98" s="86" t="s">
        <v>108</v>
      </c>
      <c r="O98" s="163" t="s">
        <v>242</v>
      </c>
      <c r="P98" s="163" t="s">
        <v>287</v>
      </c>
      <c r="Q98" s="91" t="s">
        <v>109</v>
      </c>
      <c r="R98" s="91" t="s">
        <v>206</v>
      </c>
      <c r="S98" s="91" t="s">
        <v>1335</v>
      </c>
      <c r="T98" s="92">
        <v>10</v>
      </c>
      <c r="U98" s="93">
        <v>40</v>
      </c>
      <c r="V98" s="94">
        <v>46107</v>
      </c>
      <c r="W98" s="94">
        <v>46107</v>
      </c>
      <c r="X98" s="95">
        <v>9785171841652</v>
      </c>
      <c r="Y98" s="96">
        <v>16</v>
      </c>
      <c r="Z98" s="97">
        <v>6.7000000000000004E-2</v>
      </c>
      <c r="AA98" s="98" t="s">
        <v>155</v>
      </c>
      <c r="AB98" s="98" t="s">
        <v>159</v>
      </c>
      <c r="AC98" s="98" t="s">
        <v>156</v>
      </c>
      <c r="AD98" s="91">
        <v>3</v>
      </c>
      <c r="AE98" s="169" t="s">
        <v>196</v>
      </c>
      <c r="AF98" s="168"/>
      <c r="AG98" s="98" t="s">
        <v>540</v>
      </c>
      <c r="AH98" s="98"/>
      <c r="AI98" s="86" t="s">
        <v>1336</v>
      </c>
      <c r="AJ98" s="101" t="s">
        <v>162</v>
      </c>
      <c r="AK98" s="91"/>
      <c r="AL98" s="100" t="s">
        <v>1337</v>
      </c>
      <c r="AM98" s="86" t="s">
        <v>288</v>
      </c>
      <c r="AN98" s="86" t="s">
        <v>142</v>
      </c>
      <c r="AO98" s="143">
        <f t="shared" si="3"/>
        <v>0</v>
      </c>
      <c r="AP98" s="85" t="s">
        <v>1338</v>
      </c>
      <c r="AQ98" s="100" t="s">
        <v>143</v>
      </c>
      <c r="AR98" s="97" t="s">
        <v>125</v>
      </c>
      <c r="AV98" s="99"/>
      <c r="AW98" s="159" t="s">
        <v>1339</v>
      </c>
      <c r="AX98" s="102"/>
      <c r="AY98" s="157" t="s">
        <v>1340</v>
      </c>
      <c r="AZ98" s="159"/>
      <c r="BF98" s="103">
        <v>46112</v>
      </c>
      <c r="BG98" s="46"/>
      <c r="BH98" s="46"/>
      <c r="BI98" s="46">
        <f t="shared" si="4"/>
        <v>0</v>
      </c>
      <c r="BJ98" s="46">
        <f t="shared" si="5"/>
        <v>0</v>
      </c>
    </row>
    <row r="99" spans="1:62" ht="120" customHeight="1" x14ac:dyDescent="0.2">
      <c r="A99" s="170" t="s">
        <v>180</v>
      </c>
      <c r="B99" s="132"/>
      <c r="C99" s="150">
        <v>0</v>
      </c>
      <c r="D99" s="150">
        <v>0</v>
      </c>
      <c r="E99" s="133">
        <v>648.9</v>
      </c>
      <c r="F99" s="134" t="s">
        <v>2152</v>
      </c>
      <c r="G99" s="86" t="s">
        <v>2153</v>
      </c>
      <c r="H99" s="86" t="s">
        <v>419</v>
      </c>
      <c r="I99" s="89"/>
      <c r="J99" s="90" t="s">
        <v>262</v>
      </c>
      <c r="K99" s="86"/>
      <c r="L99" s="86"/>
      <c r="M99" s="92" t="s">
        <v>151</v>
      </c>
      <c r="N99" s="86" t="s">
        <v>108</v>
      </c>
      <c r="O99" s="163" t="s">
        <v>182</v>
      </c>
      <c r="P99" s="163" t="s">
        <v>182</v>
      </c>
      <c r="Q99" s="91" t="s">
        <v>109</v>
      </c>
      <c r="R99" s="91" t="s">
        <v>206</v>
      </c>
      <c r="S99" s="91" t="s">
        <v>2154</v>
      </c>
      <c r="T99" s="92">
        <v>10</v>
      </c>
      <c r="U99" s="93">
        <v>12</v>
      </c>
      <c r="V99" s="94">
        <v>46113</v>
      </c>
      <c r="W99" s="94">
        <v>46113</v>
      </c>
      <c r="X99" s="95">
        <v>9785171820961</v>
      </c>
      <c r="Y99" s="96">
        <v>352</v>
      </c>
      <c r="Z99" s="97">
        <v>0.307</v>
      </c>
      <c r="AA99" s="98" t="s">
        <v>145</v>
      </c>
      <c r="AB99" s="98" t="s">
        <v>174</v>
      </c>
      <c r="AC99" s="98" t="s">
        <v>146</v>
      </c>
      <c r="AD99" s="91" t="s">
        <v>110</v>
      </c>
      <c r="AE99" s="169" t="s">
        <v>196</v>
      </c>
      <c r="AF99" s="168"/>
      <c r="AG99" s="98" t="s">
        <v>229</v>
      </c>
      <c r="AH99" s="98"/>
      <c r="AI99" s="86" t="s">
        <v>420</v>
      </c>
      <c r="AJ99" s="101"/>
      <c r="AK99" s="91"/>
      <c r="AL99" s="100" t="s">
        <v>2155</v>
      </c>
      <c r="AM99" s="86" t="s">
        <v>228</v>
      </c>
      <c r="AN99" s="86" t="s">
        <v>153</v>
      </c>
      <c r="AO99" s="143">
        <f t="shared" si="3"/>
        <v>0</v>
      </c>
      <c r="AP99" s="85" t="s">
        <v>2156</v>
      </c>
      <c r="AQ99" s="100" t="s">
        <v>111</v>
      </c>
      <c r="AR99" s="97" t="s">
        <v>125</v>
      </c>
      <c r="AV99" s="99"/>
      <c r="AW99" s="159" t="s">
        <v>2157</v>
      </c>
      <c r="AX99" s="102" t="s">
        <v>2158</v>
      </c>
      <c r="AY99" s="157" t="s">
        <v>2159</v>
      </c>
      <c r="AZ99" s="159"/>
      <c r="BA99" s="24" t="s">
        <v>2064</v>
      </c>
      <c r="BB99" s="24" t="s">
        <v>2065</v>
      </c>
      <c r="BD99" s="24" t="s">
        <v>2066</v>
      </c>
      <c r="BF99" s="103">
        <v>46114</v>
      </c>
      <c r="BG99" s="46"/>
      <c r="BH99" s="46"/>
      <c r="BI99" s="46">
        <f t="shared" si="4"/>
        <v>0</v>
      </c>
      <c r="BJ99" s="46">
        <f t="shared" si="5"/>
        <v>0</v>
      </c>
    </row>
    <row r="100" spans="1:62" ht="120" customHeight="1" x14ac:dyDescent="0.2">
      <c r="A100" s="170" t="s">
        <v>180</v>
      </c>
      <c r="B100" s="132"/>
      <c r="C100" s="150">
        <v>0</v>
      </c>
      <c r="D100" s="150">
        <v>0</v>
      </c>
      <c r="E100" s="133">
        <v>1650.6000000000001</v>
      </c>
      <c r="F100" s="134" t="s">
        <v>2160</v>
      </c>
      <c r="G100" s="86" t="s">
        <v>2161</v>
      </c>
      <c r="H100" s="86" t="s">
        <v>2162</v>
      </c>
      <c r="I100" s="89"/>
      <c r="J100" s="90" t="s">
        <v>195</v>
      </c>
      <c r="K100" s="86"/>
      <c r="L100" s="86"/>
      <c r="M100" s="92" t="s">
        <v>151</v>
      </c>
      <c r="N100" s="86" t="s">
        <v>108</v>
      </c>
      <c r="O100" s="163" t="s">
        <v>199</v>
      </c>
      <c r="P100" s="163" t="s">
        <v>200</v>
      </c>
      <c r="Q100" s="91" t="s">
        <v>109</v>
      </c>
      <c r="R100" s="91" t="s">
        <v>206</v>
      </c>
      <c r="S100" s="91" t="s">
        <v>2163</v>
      </c>
      <c r="T100" s="92">
        <v>10</v>
      </c>
      <c r="U100" s="93">
        <v>10</v>
      </c>
      <c r="V100" s="94">
        <v>46112</v>
      </c>
      <c r="W100" s="94">
        <v>46112</v>
      </c>
      <c r="X100" s="95">
        <v>9785171721909</v>
      </c>
      <c r="Y100" s="96">
        <v>544</v>
      </c>
      <c r="Z100" s="97">
        <v>0.65500000000000003</v>
      </c>
      <c r="AA100" s="98" t="s">
        <v>134</v>
      </c>
      <c r="AB100" s="98" t="s">
        <v>345</v>
      </c>
      <c r="AC100" s="98" t="s">
        <v>135</v>
      </c>
      <c r="AD100" s="91" t="s">
        <v>110</v>
      </c>
      <c r="AE100" s="169" t="s">
        <v>196</v>
      </c>
      <c r="AF100" s="168"/>
      <c r="AG100" s="98" t="s">
        <v>2164</v>
      </c>
      <c r="AH100" s="98"/>
      <c r="AI100" s="86" t="s">
        <v>2165</v>
      </c>
      <c r="AJ100" s="101"/>
      <c r="AK100" s="91"/>
      <c r="AL100" s="100" t="s">
        <v>2166</v>
      </c>
      <c r="AM100" s="86" t="s">
        <v>273</v>
      </c>
      <c r="AN100" s="86" t="s">
        <v>232</v>
      </c>
      <c r="AO100" s="143">
        <f t="shared" si="3"/>
        <v>0</v>
      </c>
      <c r="AP100" s="85" t="s">
        <v>2167</v>
      </c>
      <c r="AQ100" s="100" t="s">
        <v>111</v>
      </c>
      <c r="AR100" s="97" t="s">
        <v>125</v>
      </c>
      <c r="AV100" s="99"/>
      <c r="AW100" s="159" t="s">
        <v>2168</v>
      </c>
      <c r="AX100" s="102"/>
      <c r="AY100" s="157" t="s">
        <v>2169</v>
      </c>
      <c r="AZ100" s="159"/>
      <c r="BA100" s="24" t="s">
        <v>2064</v>
      </c>
      <c r="BB100" s="24" t="s">
        <v>2091</v>
      </c>
      <c r="BD100" s="24" t="s">
        <v>2066</v>
      </c>
      <c r="BF100" s="103">
        <v>46114</v>
      </c>
      <c r="BG100" s="46"/>
      <c r="BH100" s="46"/>
      <c r="BI100" s="46">
        <f t="shared" si="4"/>
        <v>0</v>
      </c>
      <c r="BJ100" s="46">
        <f t="shared" si="5"/>
        <v>0</v>
      </c>
    </row>
    <row r="101" spans="1:62" ht="120" customHeight="1" x14ac:dyDescent="0.2">
      <c r="A101" s="170" t="s">
        <v>180</v>
      </c>
      <c r="B101" s="132"/>
      <c r="C101" s="150">
        <v>0</v>
      </c>
      <c r="D101" s="150">
        <v>0</v>
      </c>
      <c r="E101" s="133">
        <v>1367.1000000000001</v>
      </c>
      <c r="F101" s="134" t="s">
        <v>2170</v>
      </c>
      <c r="G101" s="86" t="s">
        <v>2171</v>
      </c>
      <c r="H101" s="86" t="s">
        <v>2172</v>
      </c>
      <c r="I101" s="89"/>
      <c r="J101" s="90" t="s">
        <v>195</v>
      </c>
      <c r="K101" s="86"/>
      <c r="L101" s="86"/>
      <c r="M101" s="92" t="s">
        <v>144</v>
      </c>
      <c r="N101" s="86" t="s">
        <v>108</v>
      </c>
      <c r="O101" s="163" t="s">
        <v>246</v>
      </c>
      <c r="P101" s="163" t="s">
        <v>308</v>
      </c>
      <c r="Q101" s="91" t="s">
        <v>109</v>
      </c>
      <c r="R101" s="91" t="s">
        <v>302</v>
      </c>
      <c r="S101" s="91" t="s">
        <v>2173</v>
      </c>
      <c r="T101" s="92">
        <v>10</v>
      </c>
      <c r="U101" s="93">
        <v>9</v>
      </c>
      <c r="V101" s="94">
        <v>46112</v>
      </c>
      <c r="W101" s="94">
        <v>46112</v>
      </c>
      <c r="X101" s="95">
        <v>9785171797713</v>
      </c>
      <c r="Y101" s="96">
        <v>160</v>
      </c>
      <c r="Z101" s="97">
        <v>0.69</v>
      </c>
      <c r="AA101" s="98" t="s">
        <v>139</v>
      </c>
      <c r="AB101" s="98" t="s">
        <v>159</v>
      </c>
      <c r="AC101" s="98" t="s">
        <v>140</v>
      </c>
      <c r="AD101" s="91" t="s">
        <v>110</v>
      </c>
      <c r="AE101" s="169" t="s">
        <v>196</v>
      </c>
      <c r="AF101" s="168"/>
      <c r="AG101" s="98" t="s">
        <v>573</v>
      </c>
      <c r="AH101" s="98"/>
      <c r="AI101" s="86" t="s">
        <v>2174</v>
      </c>
      <c r="AJ101" s="101"/>
      <c r="AK101" s="91"/>
      <c r="AL101" s="100" t="s">
        <v>2175</v>
      </c>
      <c r="AM101" s="86" t="s">
        <v>273</v>
      </c>
      <c r="AN101" s="86" t="s">
        <v>232</v>
      </c>
      <c r="AO101" s="143">
        <f t="shared" si="3"/>
        <v>0</v>
      </c>
      <c r="AP101" s="85" t="s">
        <v>2176</v>
      </c>
      <c r="AQ101" s="100" t="s">
        <v>157</v>
      </c>
      <c r="AR101" s="97" t="s">
        <v>125</v>
      </c>
      <c r="AV101" s="99"/>
      <c r="AW101" s="159" t="s">
        <v>2177</v>
      </c>
      <c r="AX101" s="102"/>
      <c r="AY101" s="157" t="s">
        <v>2178</v>
      </c>
      <c r="AZ101" s="159"/>
      <c r="BA101" s="24" t="s">
        <v>2064</v>
      </c>
      <c r="BB101" s="24" t="s">
        <v>2065</v>
      </c>
      <c r="BD101" s="24" t="s">
        <v>2066</v>
      </c>
      <c r="BF101" s="103">
        <v>46114</v>
      </c>
      <c r="BG101" s="46"/>
      <c r="BH101" s="46"/>
      <c r="BI101" s="46">
        <f t="shared" si="4"/>
        <v>0</v>
      </c>
      <c r="BJ101" s="46">
        <f t="shared" si="5"/>
        <v>0</v>
      </c>
    </row>
    <row r="102" spans="1:62" ht="120" customHeight="1" x14ac:dyDescent="0.2">
      <c r="A102" s="170" t="s">
        <v>180</v>
      </c>
      <c r="B102" s="132"/>
      <c r="C102" s="150">
        <v>0</v>
      </c>
      <c r="D102" s="150">
        <v>0</v>
      </c>
      <c r="E102" s="133">
        <v>2123.1</v>
      </c>
      <c r="F102" s="134" t="s">
        <v>851</v>
      </c>
      <c r="G102" s="86" t="s">
        <v>471</v>
      </c>
      <c r="H102" s="86" t="s">
        <v>550</v>
      </c>
      <c r="I102" s="89"/>
      <c r="J102" s="90">
        <v>7</v>
      </c>
      <c r="K102" s="86"/>
      <c r="L102" s="86"/>
      <c r="M102" s="92" t="s">
        <v>138</v>
      </c>
      <c r="N102" s="86" t="s">
        <v>108</v>
      </c>
      <c r="O102" s="163" t="s">
        <v>225</v>
      </c>
      <c r="P102" s="163" t="s">
        <v>359</v>
      </c>
      <c r="Q102" s="91" t="s">
        <v>109</v>
      </c>
      <c r="R102" s="91" t="s">
        <v>206</v>
      </c>
      <c r="S102" s="91" t="s">
        <v>852</v>
      </c>
      <c r="T102" s="92">
        <v>10</v>
      </c>
      <c r="U102" s="93">
        <v>5</v>
      </c>
      <c r="V102" s="94">
        <v>45230</v>
      </c>
      <c r="W102" s="94">
        <v>46105</v>
      </c>
      <c r="X102" s="95">
        <v>9785171590284</v>
      </c>
      <c r="Y102" s="96">
        <v>288</v>
      </c>
      <c r="Z102" s="97">
        <v>1.244</v>
      </c>
      <c r="AA102" s="98" t="s">
        <v>139</v>
      </c>
      <c r="AB102" s="98" t="s">
        <v>221</v>
      </c>
      <c r="AC102" s="98" t="s">
        <v>140</v>
      </c>
      <c r="AD102" s="91" t="s">
        <v>110</v>
      </c>
      <c r="AE102" s="135" t="s">
        <v>116</v>
      </c>
      <c r="AF102" s="168"/>
      <c r="AG102" s="98" t="s">
        <v>474</v>
      </c>
      <c r="AH102" s="98"/>
      <c r="AI102" s="86" t="s">
        <v>551</v>
      </c>
      <c r="AJ102" s="101" t="s">
        <v>149</v>
      </c>
      <c r="AK102" s="91"/>
      <c r="AL102" s="100" t="s">
        <v>853</v>
      </c>
      <c r="AM102" s="86" t="s">
        <v>467</v>
      </c>
      <c r="AN102" s="86" t="s">
        <v>142</v>
      </c>
      <c r="AO102" s="143">
        <f t="shared" si="3"/>
        <v>0</v>
      </c>
      <c r="AP102" s="85" t="s">
        <v>854</v>
      </c>
      <c r="AQ102" s="100" t="s">
        <v>157</v>
      </c>
      <c r="AR102" s="97" t="s">
        <v>125</v>
      </c>
      <c r="AV102" s="99"/>
      <c r="AW102" s="159" t="s">
        <v>855</v>
      </c>
      <c r="AX102" s="102"/>
      <c r="AY102" s="157" t="s">
        <v>856</v>
      </c>
      <c r="AZ102" s="159"/>
      <c r="BF102" s="103">
        <v>46111</v>
      </c>
      <c r="BG102" s="46"/>
      <c r="BH102" s="46"/>
      <c r="BI102" s="46">
        <f t="shared" si="4"/>
        <v>0</v>
      </c>
      <c r="BJ102" s="46">
        <f t="shared" si="5"/>
        <v>0</v>
      </c>
    </row>
    <row r="103" spans="1:62" ht="120" customHeight="1" x14ac:dyDescent="0.2">
      <c r="A103" s="170" t="s">
        <v>180</v>
      </c>
      <c r="B103" s="132"/>
      <c r="C103" s="150">
        <v>0</v>
      </c>
      <c r="D103" s="150">
        <v>0</v>
      </c>
      <c r="E103" s="133">
        <v>1209.6000000000001</v>
      </c>
      <c r="F103" s="134" t="s">
        <v>2179</v>
      </c>
      <c r="G103" s="86" t="s">
        <v>207</v>
      </c>
      <c r="H103" s="86" t="s">
        <v>2180</v>
      </c>
      <c r="I103" s="89"/>
      <c r="J103" s="90">
        <v>6</v>
      </c>
      <c r="K103" s="86"/>
      <c r="L103" s="86"/>
      <c r="M103" s="92" t="s">
        <v>138</v>
      </c>
      <c r="N103" s="86" t="s">
        <v>108</v>
      </c>
      <c r="O103" s="163" t="s">
        <v>1459</v>
      </c>
      <c r="P103" s="163" t="s">
        <v>2181</v>
      </c>
      <c r="Q103" s="91" t="s">
        <v>109</v>
      </c>
      <c r="R103" s="91" t="s">
        <v>206</v>
      </c>
      <c r="S103" s="91" t="s">
        <v>2182</v>
      </c>
      <c r="T103" s="92">
        <v>10</v>
      </c>
      <c r="U103" s="93">
        <v>10</v>
      </c>
      <c r="V103" s="94">
        <v>44760</v>
      </c>
      <c r="W103" s="94">
        <v>46111</v>
      </c>
      <c r="X103" s="95">
        <v>9785171477585</v>
      </c>
      <c r="Y103" s="96">
        <v>144</v>
      </c>
      <c r="Z103" s="97">
        <v>0.69599999999999995</v>
      </c>
      <c r="AA103" s="98" t="s">
        <v>155</v>
      </c>
      <c r="AB103" s="98" t="s">
        <v>201</v>
      </c>
      <c r="AC103" s="98" t="s">
        <v>156</v>
      </c>
      <c r="AD103" s="91" t="s">
        <v>110</v>
      </c>
      <c r="AE103" s="135" t="s">
        <v>116</v>
      </c>
      <c r="AF103" s="168"/>
      <c r="AG103" s="98" t="s">
        <v>474</v>
      </c>
      <c r="AH103" s="98"/>
      <c r="AI103" s="86" t="s">
        <v>2183</v>
      </c>
      <c r="AJ103" s="101" t="s">
        <v>149</v>
      </c>
      <c r="AK103" s="91"/>
      <c r="AL103" s="100" t="s">
        <v>2184</v>
      </c>
      <c r="AM103" s="86" t="s">
        <v>467</v>
      </c>
      <c r="AN103" s="86" t="s">
        <v>142</v>
      </c>
      <c r="AO103" s="143">
        <f t="shared" si="3"/>
        <v>0</v>
      </c>
      <c r="AP103" s="85" t="s">
        <v>2185</v>
      </c>
      <c r="AQ103" s="100" t="s">
        <v>147</v>
      </c>
      <c r="AR103" s="97" t="s">
        <v>125</v>
      </c>
      <c r="AV103" s="99"/>
      <c r="AW103" s="159" t="s">
        <v>2186</v>
      </c>
      <c r="AX103" s="102"/>
      <c r="AY103" s="157" t="s">
        <v>2187</v>
      </c>
      <c r="AZ103" s="159"/>
      <c r="BA103" s="24" t="s">
        <v>2064</v>
      </c>
      <c r="BB103" s="24" t="s">
        <v>2065</v>
      </c>
      <c r="BD103" s="24" t="s">
        <v>2066</v>
      </c>
      <c r="BE103" s="24" t="s">
        <v>2118</v>
      </c>
      <c r="BF103" s="103">
        <v>46114</v>
      </c>
      <c r="BG103" s="46"/>
      <c r="BH103" s="46"/>
      <c r="BI103" s="46">
        <f t="shared" si="4"/>
        <v>0</v>
      </c>
      <c r="BJ103" s="46">
        <f t="shared" si="5"/>
        <v>0</v>
      </c>
    </row>
    <row r="104" spans="1:62" ht="120" customHeight="1" x14ac:dyDescent="0.2">
      <c r="A104" s="170" t="s">
        <v>180</v>
      </c>
      <c r="B104" s="132"/>
      <c r="C104" s="150">
        <v>0</v>
      </c>
      <c r="D104" s="150">
        <v>0</v>
      </c>
      <c r="E104" s="133">
        <v>1461.6000000000001</v>
      </c>
      <c r="F104" s="134" t="s">
        <v>2188</v>
      </c>
      <c r="G104" s="86" t="s">
        <v>2189</v>
      </c>
      <c r="H104" s="86" t="s">
        <v>2190</v>
      </c>
      <c r="I104" s="89"/>
      <c r="J104" s="90">
        <v>5</v>
      </c>
      <c r="K104" s="86"/>
      <c r="L104" s="86"/>
      <c r="M104" s="92" t="s">
        <v>138</v>
      </c>
      <c r="N104" s="86" t="s">
        <v>108</v>
      </c>
      <c r="O104" s="163" t="s">
        <v>472</v>
      </c>
      <c r="P104" s="163" t="s">
        <v>473</v>
      </c>
      <c r="Q104" s="91" t="s">
        <v>109</v>
      </c>
      <c r="R104" s="91" t="s">
        <v>206</v>
      </c>
      <c r="S104" s="91" t="s">
        <v>2191</v>
      </c>
      <c r="T104" s="92">
        <v>10</v>
      </c>
      <c r="U104" s="93">
        <v>7</v>
      </c>
      <c r="V104" s="94">
        <v>45937</v>
      </c>
      <c r="W104" s="94">
        <v>46112</v>
      </c>
      <c r="X104" s="95">
        <v>9785171787684</v>
      </c>
      <c r="Y104" s="96">
        <v>160</v>
      </c>
      <c r="Z104" s="97">
        <v>0.86899999999999999</v>
      </c>
      <c r="AA104" s="98" t="s">
        <v>139</v>
      </c>
      <c r="AB104" s="98" t="s">
        <v>201</v>
      </c>
      <c r="AC104" s="98" t="s">
        <v>140</v>
      </c>
      <c r="AD104" s="91" t="s">
        <v>110</v>
      </c>
      <c r="AE104" s="135" t="s">
        <v>116</v>
      </c>
      <c r="AF104" s="168"/>
      <c r="AG104" s="98" t="s">
        <v>474</v>
      </c>
      <c r="AH104" s="98"/>
      <c r="AI104" s="86" t="s">
        <v>2192</v>
      </c>
      <c r="AJ104" s="101" t="s">
        <v>2193</v>
      </c>
      <c r="AK104" s="91"/>
      <c r="AL104" s="100" t="s">
        <v>2194</v>
      </c>
      <c r="AM104" s="86" t="s">
        <v>467</v>
      </c>
      <c r="AN104" s="86" t="s">
        <v>142</v>
      </c>
      <c r="AO104" s="143">
        <f t="shared" si="3"/>
        <v>0</v>
      </c>
      <c r="AP104" s="85" t="s">
        <v>2195</v>
      </c>
      <c r="AQ104" s="100" t="s">
        <v>157</v>
      </c>
      <c r="AR104" s="97" t="s">
        <v>125</v>
      </c>
      <c r="AV104" s="99"/>
      <c r="AW104" s="159" t="s">
        <v>2196</v>
      </c>
      <c r="AX104" s="102"/>
      <c r="AY104" s="157" t="s">
        <v>2197</v>
      </c>
      <c r="AZ104" s="159"/>
      <c r="BA104" s="24" t="s">
        <v>2064</v>
      </c>
      <c r="BB104" s="24" t="s">
        <v>2065</v>
      </c>
      <c r="BD104" s="24" t="s">
        <v>2066</v>
      </c>
      <c r="BF104" s="103">
        <v>46114</v>
      </c>
      <c r="BG104" s="46"/>
      <c r="BH104" s="46"/>
      <c r="BI104" s="46">
        <f t="shared" si="4"/>
        <v>0</v>
      </c>
      <c r="BJ104" s="46">
        <f t="shared" si="5"/>
        <v>0</v>
      </c>
    </row>
    <row r="105" spans="1:62" ht="120" customHeight="1" x14ac:dyDescent="0.2">
      <c r="A105" s="170" t="s">
        <v>180</v>
      </c>
      <c r="B105" s="132"/>
      <c r="C105" s="150">
        <v>0</v>
      </c>
      <c r="D105" s="150">
        <v>0</v>
      </c>
      <c r="E105" s="133">
        <v>472.5</v>
      </c>
      <c r="F105" s="134" t="s">
        <v>2198</v>
      </c>
      <c r="G105" s="86" t="s">
        <v>2199</v>
      </c>
      <c r="H105" s="86" t="s">
        <v>2200</v>
      </c>
      <c r="I105" s="89"/>
      <c r="J105" s="90">
        <v>4</v>
      </c>
      <c r="K105" s="86"/>
      <c r="L105" s="86"/>
      <c r="M105" s="92" t="s">
        <v>151</v>
      </c>
      <c r="N105" s="86" t="s">
        <v>108</v>
      </c>
      <c r="O105" s="163" t="s">
        <v>163</v>
      </c>
      <c r="P105" s="163" t="s">
        <v>163</v>
      </c>
      <c r="Q105" s="91" t="s">
        <v>109</v>
      </c>
      <c r="R105" s="91" t="s">
        <v>206</v>
      </c>
      <c r="S105" s="91" t="s">
        <v>2201</v>
      </c>
      <c r="T105" s="92">
        <v>10</v>
      </c>
      <c r="U105" s="93">
        <v>4</v>
      </c>
      <c r="V105" s="94">
        <v>44880</v>
      </c>
      <c r="W105" s="94">
        <v>46111</v>
      </c>
      <c r="X105" s="95">
        <v>9785171534035</v>
      </c>
      <c r="Y105" s="96">
        <v>544</v>
      </c>
      <c r="Z105" s="97">
        <v>0.27</v>
      </c>
      <c r="AA105" s="98" t="s">
        <v>170</v>
      </c>
      <c r="AB105" s="98" t="s">
        <v>174</v>
      </c>
      <c r="AC105" s="98" t="s">
        <v>171</v>
      </c>
      <c r="AD105" s="91">
        <v>3</v>
      </c>
      <c r="AE105" s="135" t="s">
        <v>116</v>
      </c>
      <c r="AF105" s="168"/>
      <c r="AG105" s="98" t="s">
        <v>227</v>
      </c>
      <c r="AH105" s="98"/>
      <c r="AI105" s="86" t="s">
        <v>2202</v>
      </c>
      <c r="AJ105" s="101"/>
      <c r="AK105" s="91" t="s">
        <v>2203</v>
      </c>
      <c r="AL105" s="100" t="s">
        <v>2204</v>
      </c>
      <c r="AM105" s="86" t="s">
        <v>269</v>
      </c>
      <c r="AN105" s="86" t="s">
        <v>153</v>
      </c>
      <c r="AO105" s="143">
        <f t="shared" si="3"/>
        <v>0</v>
      </c>
      <c r="AP105" s="85" t="s">
        <v>2205</v>
      </c>
      <c r="AQ105" s="100" t="s">
        <v>111</v>
      </c>
      <c r="AR105" s="97" t="s">
        <v>125</v>
      </c>
      <c r="AV105" s="99"/>
      <c r="AW105" s="159" t="s">
        <v>2206</v>
      </c>
      <c r="AX105" s="102" t="s">
        <v>2207</v>
      </c>
      <c r="AY105" s="157" t="s">
        <v>2208</v>
      </c>
      <c r="AZ105" s="159"/>
      <c r="BA105" s="24" t="s">
        <v>2064</v>
      </c>
      <c r="BB105" s="24" t="s">
        <v>2065</v>
      </c>
      <c r="BD105" s="24" t="s">
        <v>2066</v>
      </c>
      <c r="BF105" s="103">
        <v>46114</v>
      </c>
      <c r="BG105" s="46"/>
      <c r="BH105" s="46"/>
      <c r="BI105" s="46">
        <f t="shared" si="4"/>
        <v>0</v>
      </c>
      <c r="BJ105" s="46">
        <f t="shared" si="5"/>
        <v>0</v>
      </c>
    </row>
    <row r="106" spans="1:62" ht="120" customHeight="1" x14ac:dyDescent="0.2">
      <c r="A106" s="170" t="s">
        <v>180</v>
      </c>
      <c r="B106" s="132"/>
      <c r="C106" s="150">
        <v>0</v>
      </c>
      <c r="D106" s="150">
        <v>0</v>
      </c>
      <c r="E106" s="133">
        <v>604.80000000000007</v>
      </c>
      <c r="F106" s="134" t="s">
        <v>4140</v>
      </c>
      <c r="G106" s="86" t="s">
        <v>858</v>
      </c>
      <c r="H106" s="86" t="s">
        <v>859</v>
      </c>
      <c r="I106" s="89"/>
      <c r="J106" s="90">
        <v>9</v>
      </c>
      <c r="K106" s="86" t="s">
        <v>3995</v>
      </c>
      <c r="L106" s="86"/>
      <c r="M106" s="92" t="s">
        <v>151</v>
      </c>
      <c r="N106" s="86" t="s">
        <v>108</v>
      </c>
      <c r="O106" s="163" t="s">
        <v>219</v>
      </c>
      <c r="P106" s="163" t="s">
        <v>219</v>
      </c>
      <c r="Q106" s="91" t="s">
        <v>109</v>
      </c>
      <c r="R106" s="91" t="s">
        <v>206</v>
      </c>
      <c r="S106" s="91" t="s">
        <v>4141</v>
      </c>
      <c r="T106" s="92">
        <v>10</v>
      </c>
      <c r="U106" s="93">
        <v>14</v>
      </c>
      <c r="V106" s="94">
        <v>44406</v>
      </c>
      <c r="W106" s="94">
        <v>46116</v>
      </c>
      <c r="X106" s="95">
        <v>9785171380366</v>
      </c>
      <c r="Y106" s="96">
        <v>352</v>
      </c>
      <c r="Z106" s="97">
        <v>0.4</v>
      </c>
      <c r="AA106" s="98" t="s">
        <v>145</v>
      </c>
      <c r="AB106" s="98" t="s">
        <v>136</v>
      </c>
      <c r="AC106" s="98" t="s">
        <v>146</v>
      </c>
      <c r="AD106" s="91" t="s">
        <v>110</v>
      </c>
      <c r="AE106" s="135" t="s">
        <v>116</v>
      </c>
      <c r="AF106" s="168"/>
      <c r="AG106" s="98" t="s">
        <v>205</v>
      </c>
      <c r="AH106" s="98"/>
      <c r="AI106" s="86" t="s">
        <v>861</v>
      </c>
      <c r="AJ106" s="101"/>
      <c r="AK106" s="91" t="s">
        <v>4142</v>
      </c>
      <c r="AL106" s="100" t="s">
        <v>4143</v>
      </c>
      <c r="AM106" s="86" t="s">
        <v>269</v>
      </c>
      <c r="AN106" s="86" t="s">
        <v>153</v>
      </c>
      <c r="AO106" s="143">
        <f t="shared" si="3"/>
        <v>0</v>
      </c>
      <c r="AP106" s="85" t="s">
        <v>4144</v>
      </c>
      <c r="AQ106" s="100" t="s">
        <v>111</v>
      </c>
      <c r="AR106" s="97" t="s">
        <v>125</v>
      </c>
      <c r="AV106" s="99"/>
      <c r="AW106" s="159" t="s">
        <v>4145</v>
      </c>
      <c r="AX106" s="102" t="s">
        <v>4146</v>
      </c>
      <c r="AY106" s="157" t="s">
        <v>4147</v>
      </c>
      <c r="AZ106" s="159"/>
      <c r="BF106" s="103">
        <v>46119</v>
      </c>
      <c r="BG106" s="46"/>
      <c r="BH106" s="46"/>
      <c r="BI106" s="46">
        <f t="shared" si="4"/>
        <v>0</v>
      </c>
      <c r="BJ106" s="46">
        <f t="shared" si="5"/>
        <v>0</v>
      </c>
    </row>
    <row r="107" spans="1:62" ht="120" customHeight="1" x14ac:dyDescent="0.2">
      <c r="A107" s="170" t="s">
        <v>180</v>
      </c>
      <c r="B107" s="132"/>
      <c r="C107" s="150">
        <v>0</v>
      </c>
      <c r="D107" s="150">
        <v>0</v>
      </c>
      <c r="E107" s="133">
        <v>604.80000000000007</v>
      </c>
      <c r="F107" s="134" t="s">
        <v>4148</v>
      </c>
      <c r="G107" s="86" t="s">
        <v>858</v>
      </c>
      <c r="H107" s="86" t="s">
        <v>859</v>
      </c>
      <c r="I107" s="89"/>
      <c r="J107" s="90">
        <v>3</v>
      </c>
      <c r="K107" s="86" t="s">
        <v>3995</v>
      </c>
      <c r="L107" s="86"/>
      <c r="M107" s="92" t="s">
        <v>151</v>
      </c>
      <c r="N107" s="86" t="s">
        <v>108</v>
      </c>
      <c r="O107" s="163" t="s">
        <v>219</v>
      </c>
      <c r="P107" s="163" t="s">
        <v>219</v>
      </c>
      <c r="Q107" s="91" t="s">
        <v>109</v>
      </c>
      <c r="R107" s="91" t="s">
        <v>206</v>
      </c>
      <c r="S107" s="91" t="s">
        <v>4149</v>
      </c>
      <c r="T107" s="92">
        <v>10</v>
      </c>
      <c r="U107" s="93">
        <v>10</v>
      </c>
      <c r="V107" s="94">
        <v>44252</v>
      </c>
      <c r="W107" s="94">
        <v>46115</v>
      </c>
      <c r="X107" s="95">
        <v>9785171204150</v>
      </c>
      <c r="Y107" s="96">
        <v>320</v>
      </c>
      <c r="Z107" s="97">
        <v>0.34399999999999997</v>
      </c>
      <c r="AA107" s="98" t="s">
        <v>145</v>
      </c>
      <c r="AB107" s="98" t="s">
        <v>160</v>
      </c>
      <c r="AC107" s="98" t="s">
        <v>146</v>
      </c>
      <c r="AD107" s="91" t="s">
        <v>110</v>
      </c>
      <c r="AE107" s="135" t="s">
        <v>116</v>
      </c>
      <c r="AF107" s="168"/>
      <c r="AG107" s="98" t="s">
        <v>205</v>
      </c>
      <c r="AH107" s="98"/>
      <c r="AI107" s="86" t="s">
        <v>861</v>
      </c>
      <c r="AJ107" s="101"/>
      <c r="AK107" s="91" t="s">
        <v>4150</v>
      </c>
      <c r="AL107" s="100" t="s">
        <v>4151</v>
      </c>
      <c r="AM107" s="86" t="s">
        <v>269</v>
      </c>
      <c r="AN107" s="86" t="s">
        <v>153</v>
      </c>
      <c r="AO107" s="143">
        <f t="shared" si="3"/>
        <v>0</v>
      </c>
      <c r="AP107" s="85" t="s">
        <v>4152</v>
      </c>
      <c r="AQ107" s="100" t="s">
        <v>111</v>
      </c>
      <c r="AR107" s="97" t="s">
        <v>125</v>
      </c>
      <c r="AV107" s="99"/>
      <c r="AW107" s="159" t="s">
        <v>4153</v>
      </c>
      <c r="AX107" s="102"/>
      <c r="AY107" s="157" t="s">
        <v>4154</v>
      </c>
      <c r="AZ107" s="159"/>
      <c r="BF107" s="103">
        <v>46119</v>
      </c>
      <c r="BG107" s="46"/>
      <c r="BH107" s="46"/>
      <c r="BI107" s="46">
        <f t="shared" si="4"/>
        <v>0</v>
      </c>
      <c r="BJ107" s="46">
        <f t="shared" si="5"/>
        <v>0</v>
      </c>
    </row>
    <row r="108" spans="1:62" ht="120" customHeight="1" x14ac:dyDescent="0.2">
      <c r="A108" s="170" t="s">
        <v>180</v>
      </c>
      <c r="B108" s="132"/>
      <c r="C108" s="150">
        <v>0</v>
      </c>
      <c r="D108" s="150">
        <v>0</v>
      </c>
      <c r="E108" s="133">
        <v>604.80000000000007</v>
      </c>
      <c r="F108" s="134" t="s">
        <v>857</v>
      </c>
      <c r="G108" s="86" t="s">
        <v>858</v>
      </c>
      <c r="H108" s="86" t="s">
        <v>859</v>
      </c>
      <c r="I108" s="89"/>
      <c r="J108" s="90">
        <v>4</v>
      </c>
      <c r="K108" s="86"/>
      <c r="L108" s="86"/>
      <c r="M108" s="92" t="s">
        <v>151</v>
      </c>
      <c r="N108" s="86" t="s">
        <v>108</v>
      </c>
      <c r="O108" s="163" t="s">
        <v>219</v>
      </c>
      <c r="P108" s="163" t="s">
        <v>219</v>
      </c>
      <c r="Q108" s="91" t="s">
        <v>109</v>
      </c>
      <c r="R108" s="91" t="s">
        <v>206</v>
      </c>
      <c r="S108" s="91" t="s">
        <v>860</v>
      </c>
      <c r="T108" s="92">
        <v>10</v>
      </c>
      <c r="U108" s="93">
        <v>12</v>
      </c>
      <c r="V108" s="94">
        <v>44350</v>
      </c>
      <c r="W108" s="94">
        <v>46105</v>
      </c>
      <c r="X108" s="95">
        <v>9785171359621</v>
      </c>
      <c r="Y108" s="96">
        <v>352</v>
      </c>
      <c r="Z108" s="97">
        <v>0.38800000000000001</v>
      </c>
      <c r="AA108" s="98" t="s">
        <v>145</v>
      </c>
      <c r="AB108" s="98" t="s">
        <v>160</v>
      </c>
      <c r="AC108" s="98" t="s">
        <v>146</v>
      </c>
      <c r="AD108" s="91" t="s">
        <v>110</v>
      </c>
      <c r="AE108" s="135" t="s">
        <v>116</v>
      </c>
      <c r="AF108" s="168"/>
      <c r="AG108" s="98" t="s">
        <v>205</v>
      </c>
      <c r="AH108" s="98"/>
      <c r="AI108" s="86" t="s">
        <v>861</v>
      </c>
      <c r="AJ108" s="101"/>
      <c r="AK108" s="91"/>
      <c r="AL108" s="100" t="s">
        <v>862</v>
      </c>
      <c r="AM108" s="86" t="s">
        <v>269</v>
      </c>
      <c r="AN108" s="86" t="s">
        <v>153</v>
      </c>
      <c r="AO108" s="143">
        <f t="shared" si="3"/>
        <v>0</v>
      </c>
      <c r="AP108" s="85" t="s">
        <v>863</v>
      </c>
      <c r="AQ108" s="100" t="s">
        <v>111</v>
      </c>
      <c r="AR108" s="97" t="s">
        <v>125</v>
      </c>
      <c r="AV108" s="99"/>
      <c r="AW108" s="159" t="s">
        <v>864</v>
      </c>
      <c r="AX108" s="102" t="s">
        <v>865</v>
      </c>
      <c r="AY108" s="157" t="s">
        <v>866</v>
      </c>
      <c r="AZ108" s="159"/>
      <c r="BF108" s="103">
        <v>46111</v>
      </c>
      <c r="BG108" s="46"/>
      <c r="BH108" s="46"/>
      <c r="BI108" s="46">
        <f t="shared" si="4"/>
        <v>0</v>
      </c>
      <c r="BJ108" s="46">
        <f t="shared" si="5"/>
        <v>0</v>
      </c>
    </row>
    <row r="109" spans="1:62" ht="120" customHeight="1" x14ac:dyDescent="0.2">
      <c r="A109" s="170" t="s">
        <v>180</v>
      </c>
      <c r="B109" s="132"/>
      <c r="C109" s="150">
        <v>0</v>
      </c>
      <c r="D109" s="150">
        <v>0</v>
      </c>
      <c r="E109" s="133">
        <v>604.80000000000007</v>
      </c>
      <c r="F109" s="134" t="s">
        <v>1781</v>
      </c>
      <c r="G109" s="86" t="s">
        <v>858</v>
      </c>
      <c r="H109" s="86" t="s">
        <v>859</v>
      </c>
      <c r="I109" s="89"/>
      <c r="J109" s="90">
        <v>4</v>
      </c>
      <c r="K109" s="86"/>
      <c r="L109" s="86"/>
      <c r="M109" s="92" t="s">
        <v>151</v>
      </c>
      <c r="N109" s="86" t="s">
        <v>108</v>
      </c>
      <c r="O109" s="163" t="s">
        <v>219</v>
      </c>
      <c r="P109" s="163" t="s">
        <v>219</v>
      </c>
      <c r="Q109" s="91" t="s">
        <v>109</v>
      </c>
      <c r="R109" s="91" t="s">
        <v>206</v>
      </c>
      <c r="S109" s="91" t="s">
        <v>1782</v>
      </c>
      <c r="T109" s="92">
        <v>10</v>
      </c>
      <c r="U109" s="93">
        <v>12</v>
      </c>
      <c r="V109" s="94">
        <v>44543</v>
      </c>
      <c r="W109" s="94">
        <v>46113</v>
      </c>
      <c r="X109" s="95">
        <v>9785171462222</v>
      </c>
      <c r="Y109" s="96">
        <v>320</v>
      </c>
      <c r="Z109" s="97">
        <v>0.315</v>
      </c>
      <c r="AA109" s="98" t="s">
        <v>145</v>
      </c>
      <c r="AB109" s="98" t="s">
        <v>160</v>
      </c>
      <c r="AC109" s="98" t="s">
        <v>146</v>
      </c>
      <c r="AD109" s="91" t="s">
        <v>110</v>
      </c>
      <c r="AE109" s="135" t="s">
        <v>116</v>
      </c>
      <c r="AF109" s="168"/>
      <c r="AG109" s="98" t="s">
        <v>205</v>
      </c>
      <c r="AH109" s="98"/>
      <c r="AI109" s="86" t="s">
        <v>861</v>
      </c>
      <c r="AJ109" s="101"/>
      <c r="AK109" s="91" t="s">
        <v>1783</v>
      </c>
      <c r="AL109" s="100" t="s">
        <v>1784</v>
      </c>
      <c r="AM109" s="86" t="s">
        <v>269</v>
      </c>
      <c r="AN109" s="86" t="s">
        <v>153</v>
      </c>
      <c r="AO109" s="143">
        <f t="shared" si="3"/>
        <v>0</v>
      </c>
      <c r="AP109" s="85" t="s">
        <v>1785</v>
      </c>
      <c r="AQ109" s="100" t="s">
        <v>111</v>
      </c>
      <c r="AR109" s="97" t="s">
        <v>125</v>
      </c>
      <c r="AV109" s="99"/>
      <c r="AW109" s="159" t="s">
        <v>1786</v>
      </c>
      <c r="AX109" s="102" t="s">
        <v>1787</v>
      </c>
      <c r="AY109" s="157" t="s">
        <v>1788</v>
      </c>
      <c r="AZ109" s="159"/>
      <c r="BF109" s="103">
        <v>46113</v>
      </c>
      <c r="BG109" s="46"/>
      <c r="BH109" s="46"/>
      <c r="BI109" s="46">
        <f t="shared" si="4"/>
        <v>0</v>
      </c>
      <c r="BJ109" s="46">
        <f t="shared" si="5"/>
        <v>0</v>
      </c>
    </row>
    <row r="110" spans="1:62" ht="120" customHeight="1" x14ac:dyDescent="0.2">
      <c r="A110" s="170" t="s">
        <v>180</v>
      </c>
      <c r="B110" s="132"/>
      <c r="C110" s="150">
        <v>0</v>
      </c>
      <c r="D110" s="150">
        <v>0</v>
      </c>
      <c r="E110" s="133">
        <v>1266.3</v>
      </c>
      <c r="F110" s="134" t="s">
        <v>867</v>
      </c>
      <c r="G110" s="86" t="s">
        <v>575</v>
      </c>
      <c r="H110" s="86" t="s">
        <v>868</v>
      </c>
      <c r="I110" s="89"/>
      <c r="J110" s="90">
        <v>4</v>
      </c>
      <c r="K110" s="86"/>
      <c r="L110" s="86"/>
      <c r="M110" s="92" t="s">
        <v>151</v>
      </c>
      <c r="N110" s="86" t="s">
        <v>108</v>
      </c>
      <c r="O110" s="163" t="s">
        <v>163</v>
      </c>
      <c r="P110" s="163" t="s">
        <v>163</v>
      </c>
      <c r="Q110" s="91" t="s">
        <v>109</v>
      </c>
      <c r="R110" s="91" t="s">
        <v>206</v>
      </c>
      <c r="S110" s="91" t="s">
        <v>869</v>
      </c>
      <c r="T110" s="92">
        <v>10</v>
      </c>
      <c r="U110" s="93">
        <v>8</v>
      </c>
      <c r="V110" s="94">
        <v>43269</v>
      </c>
      <c r="W110" s="94">
        <v>46108</v>
      </c>
      <c r="X110" s="95">
        <v>9785171072742</v>
      </c>
      <c r="Y110" s="96">
        <v>480</v>
      </c>
      <c r="Z110" s="97">
        <v>0.58399999999999996</v>
      </c>
      <c r="AA110" s="98" t="s">
        <v>134</v>
      </c>
      <c r="AB110" s="98" t="s">
        <v>164</v>
      </c>
      <c r="AC110" s="98" t="s">
        <v>135</v>
      </c>
      <c r="AD110" s="91" t="s">
        <v>110</v>
      </c>
      <c r="AE110" s="135" t="s">
        <v>116</v>
      </c>
      <c r="AF110" s="168"/>
      <c r="AG110" s="98" t="s">
        <v>506</v>
      </c>
      <c r="AH110" s="98"/>
      <c r="AI110" s="86" t="s">
        <v>870</v>
      </c>
      <c r="AJ110" s="101"/>
      <c r="AK110" s="91"/>
      <c r="AL110" s="100" t="s">
        <v>871</v>
      </c>
      <c r="AM110" s="86" t="s">
        <v>259</v>
      </c>
      <c r="AN110" s="86" t="s">
        <v>153</v>
      </c>
      <c r="AO110" s="143">
        <f t="shared" si="3"/>
        <v>0</v>
      </c>
      <c r="AP110" s="85" t="s">
        <v>872</v>
      </c>
      <c r="AQ110" s="100" t="s">
        <v>154</v>
      </c>
      <c r="AR110" s="97" t="s">
        <v>125</v>
      </c>
      <c r="AV110" s="99"/>
      <c r="AW110" s="159" t="s">
        <v>873</v>
      </c>
      <c r="AX110" s="102"/>
      <c r="AY110" s="157" t="s">
        <v>874</v>
      </c>
      <c r="AZ110" s="159"/>
      <c r="BF110" s="103">
        <v>46111</v>
      </c>
      <c r="BG110" s="46"/>
      <c r="BH110" s="46"/>
      <c r="BI110" s="46">
        <f t="shared" si="4"/>
        <v>0</v>
      </c>
      <c r="BJ110" s="46">
        <f t="shared" si="5"/>
        <v>0</v>
      </c>
    </row>
    <row r="111" spans="1:62" ht="120" customHeight="1" x14ac:dyDescent="0.2">
      <c r="A111" s="170" t="s">
        <v>180</v>
      </c>
      <c r="B111" s="132"/>
      <c r="C111" s="150">
        <v>0</v>
      </c>
      <c r="D111" s="150">
        <v>0</v>
      </c>
      <c r="E111" s="133">
        <v>674.1</v>
      </c>
      <c r="F111" s="134" t="s">
        <v>2933</v>
      </c>
      <c r="G111" s="86" t="s">
        <v>2934</v>
      </c>
      <c r="H111" s="86" t="s">
        <v>2935</v>
      </c>
      <c r="I111" s="89"/>
      <c r="J111" s="90">
        <v>4</v>
      </c>
      <c r="K111" s="86"/>
      <c r="L111" s="86"/>
      <c r="M111" s="92" t="s">
        <v>151</v>
      </c>
      <c r="N111" s="86" t="s">
        <v>108</v>
      </c>
      <c r="O111" s="163" t="s">
        <v>182</v>
      </c>
      <c r="P111" s="163" t="s">
        <v>182</v>
      </c>
      <c r="Q111" s="91" t="s">
        <v>109</v>
      </c>
      <c r="R111" s="91" t="s">
        <v>206</v>
      </c>
      <c r="S111" s="91" t="s">
        <v>2936</v>
      </c>
      <c r="T111" s="92">
        <v>22</v>
      </c>
      <c r="U111" s="93">
        <v>5</v>
      </c>
      <c r="V111" s="94">
        <v>45996</v>
      </c>
      <c r="W111" s="94">
        <v>46113</v>
      </c>
      <c r="X111" s="95">
        <v>9785171798352</v>
      </c>
      <c r="Y111" s="96">
        <v>320</v>
      </c>
      <c r="Z111" s="97">
        <v>0.36799999999999999</v>
      </c>
      <c r="AA111" s="98" t="s">
        <v>145</v>
      </c>
      <c r="AB111" s="98" t="s">
        <v>160</v>
      </c>
      <c r="AC111" s="98" t="s">
        <v>146</v>
      </c>
      <c r="AD111" s="91" t="s">
        <v>110</v>
      </c>
      <c r="AE111" s="135" t="s">
        <v>116</v>
      </c>
      <c r="AF111" s="168"/>
      <c r="AG111" s="98" t="s">
        <v>531</v>
      </c>
      <c r="AH111" s="98"/>
      <c r="AI111" s="86" t="s">
        <v>2937</v>
      </c>
      <c r="AJ111" s="101" t="s">
        <v>154</v>
      </c>
      <c r="AK111" s="91"/>
      <c r="AL111" s="100" t="s">
        <v>2938</v>
      </c>
      <c r="AM111" s="86" t="s">
        <v>158</v>
      </c>
      <c r="AN111" s="86" t="s">
        <v>153</v>
      </c>
      <c r="AO111" s="143">
        <f t="shared" si="3"/>
        <v>0</v>
      </c>
      <c r="AP111" s="85" t="s">
        <v>2939</v>
      </c>
      <c r="AQ111" s="100" t="s">
        <v>154</v>
      </c>
      <c r="AR111" s="97" t="s">
        <v>125</v>
      </c>
      <c r="AV111" s="99"/>
      <c r="AW111" s="159" t="s">
        <v>2940</v>
      </c>
      <c r="AX111" s="102" t="s">
        <v>2941</v>
      </c>
      <c r="AY111" s="157" t="s">
        <v>2942</v>
      </c>
      <c r="AZ111" s="159"/>
      <c r="BF111" s="103">
        <v>46115</v>
      </c>
      <c r="BG111" s="46"/>
      <c r="BH111" s="46"/>
      <c r="BI111" s="46">
        <f t="shared" si="4"/>
        <v>0</v>
      </c>
      <c r="BJ111" s="46">
        <f t="shared" si="5"/>
        <v>0</v>
      </c>
    </row>
    <row r="112" spans="1:62" ht="120" customHeight="1" x14ac:dyDescent="0.2">
      <c r="A112" s="170" t="s">
        <v>180</v>
      </c>
      <c r="B112" s="132"/>
      <c r="C112" s="150">
        <v>0</v>
      </c>
      <c r="D112" s="150">
        <v>0</v>
      </c>
      <c r="E112" s="133">
        <v>541.80000000000007</v>
      </c>
      <c r="F112" s="134" t="s">
        <v>2209</v>
      </c>
      <c r="G112" s="86" t="s">
        <v>2210</v>
      </c>
      <c r="H112" s="86" t="s">
        <v>2211</v>
      </c>
      <c r="I112" s="89"/>
      <c r="J112" s="90">
        <v>1</v>
      </c>
      <c r="K112" s="86"/>
      <c r="L112" s="86"/>
      <c r="M112" s="92" t="s">
        <v>138</v>
      </c>
      <c r="N112" s="86" t="s">
        <v>108</v>
      </c>
      <c r="O112" s="163" t="s">
        <v>215</v>
      </c>
      <c r="P112" s="163" t="s">
        <v>317</v>
      </c>
      <c r="Q112" s="91" t="s">
        <v>109</v>
      </c>
      <c r="R112" s="91" t="s">
        <v>206</v>
      </c>
      <c r="S112" s="91" t="s">
        <v>2212</v>
      </c>
      <c r="T112" s="92">
        <v>10</v>
      </c>
      <c r="U112" s="93">
        <v>18</v>
      </c>
      <c r="V112" s="94">
        <v>44469</v>
      </c>
      <c r="W112" s="94">
        <v>46113</v>
      </c>
      <c r="X112" s="95">
        <v>9785171364830</v>
      </c>
      <c r="Y112" s="96">
        <v>64</v>
      </c>
      <c r="Z112" s="97">
        <v>0.35</v>
      </c>
      <c r="AA112" s="98" t="s">
        <v>155</v>
      </c>
      <c r="AB112" s="98" t="s">
        <v>159</v>
      </c>
      <c r="AC112" s="98" t="s">
        <v>156</v>
      </c>
      <c r="AD112" s="91" t="s">
        <v>110</v>
      </c>
      <c r="AE112" s="135" t="s">
        <v>116</v>
      </c>
      <c r="AF112" s="168"/>
      <c r="AG112" s="98" t="s">
        <v>734</v>
      </c>
      <c r="AH112" s="98"/>
      <c r="AI112" s="86" t="s">
        <v>2213</v>
      </c>
      <c r="AJ112" s="101" t="s">
        <v>167</v>
      </c>
      <c r="AK112" s="91"/>
      <c r="AL112" s="100" t="s">
        <v>2214</v>
      </c>
      <c r="AM112" s="86" t="s">
        <v>185</v>
      </c>
      <c r="AN112" s="86" t="s">
        <v>142</v>
      </c>
      <c r="AO112" s="143">
        <f t="shared" si="3"/>
        <v>0</v>
      </c>
      <c r="AP112" s="85" t="s">
        <v>2215</v>
      </c>
      <c r="AQ112" s="100" t="s">
        <v>143</v>
      </c>
      <c r="AR112" s="97" t="s">
        <v>125</v>
      </c>
      <c r="AV112" s="99"/>
      <c r="AW112" s="159" t="s">
        <v>2216</v>
      </c>
      <c r="AX112" s="102" t="s">
        <v>2217</v>
      </c>
      <c r="AY112" s="157" t="s">
        <v>2217</v>
      </c>
      <c r="AZ112" s="159"/>
      <c r="BA112" s="24" t="s">
        <v>2064</v>
      </c>
      <c r="BB112" s="24" t="s">
        <v>2065</v>
      </c>
      <c r="BD112" s="24" t="s">
        <v>2066</v>
      </c>
      <c r="BE112" s="24" t="s">
        <v>2118</v>
      </c>
      <c r="BF112" s="103">
        <v>46114</v>
      </c>
      <c r="BG112" s="46"/>
      <c r="BH112" s="46"/>
      <c r="BI112" s="46">
        <f t="shared" si="4"/>
        <v>0</v>
      </c>
      <c r="BJ112" s="46">
        <f t="shared" si="5"/>
        <v>0</v>
      </c>
    </row>
    <row r="113" spans="1:62" ht="120" customHeight="1" x14ac:dyDescent="0.2">
      <c r="A113" s="170" t="s">
        <v>180</v>
      </c>
      <c r="B113" s="132"/>
      <c r="C113" s="150">
        <v>0</v>
      </c>
      <c r="D113" s="150">
        <v>0</v>
      </c>
      <c r="E113" s="133">
        <v>693</v>
      </c>
      <c r="F113" s="134" t="s">
        <v>719</v>
      </c>
      <c r="G113" s="86" t="s">
        <v>718</v>
      </c>
      <c r="H113" s="86" t="s">
        <v>719</v>
      </c>
      <c r="I113" s="89"/>
      <c r="J113" s="90">
        <v>5</v>
      </c>
      <c r="K113" s="86"/>
      <c r="L113" s="86"/>
      <c r="M113" s="92" t="s">
        <v>151</v>
      </c>
      <c r="N113" s="86" t="s">
        <v>108</v>
      </c>
      <c r="O113" s="163" t="s">
        <v>219</v>
      </c>
      <c r="P113" s="163" t="s">
        <v>219</v>
      </c>
      <c r="Q113" s="91" t="s">
        <v>109</v>
      </c>
      <c r="R113" s="91" t="s">
        <v>206</v>
      </c>
      <c r="S113" s="91" t="s">
        <v>2218</v>
      </c>
      <c r="T113" s="92">
        <v>10</v>
      </c>
      <c r="U113" s="93">
        <v>10</v>
      </c>
      <c r="V113" s="94">
        <v>43024</v>
      </c>
      <c r="W113" s="94">
        <v>46113</v>
      </c>
      <c r="X113" s="95">
        <v>9785171040284</v>
      </c>
      <c r="Y113" s="96">
        <v>352</v>
      </c>
      <c r="Z113" s="97">
        <v>0.35599999999999998</v>
      </c>
      <c r="AA113" s="98" t="s">
        <v>145</v>
      </c>
      <c r="AB113" s="98" t="s">
        <v>152</v>
      </c>
      <c r="AC113" s="98" t="s">
        <v>146</v>
      </c>
      <c r="AD113" s="91" t="s">
        <v>110</v>
      </c>
      <c r="AE113" s="135" t="s">
        <v>116</v>
      </c>
      <c r="AF113" s="168"/>
      <c r="AG113" s="98" t="s">
        <v>2219</v>
      </c>
      <c r="AH113" s="98"/>
      <c r="AI113" s="86" t="s">
        <v>720</v>
      </c>
      <c r="AJ113" s="101"/>
      <c r="AK113" s="91"/>
      <c r="AL113" s="100" t="s">
        <v>2220</v>
      </c>
      <c r="AM113" s="86" t="s">
        <v>218</v>
      </c>
      <c r="AN113" s="86" t="s">
        <v>153</v>
      </c>
      <c r="AO113" s="143">
        <f t="shared" si="3"/>
        <v>0</v>
      </c>
      <c r="AP113" s="85" t="s">
        <v>2221</v>
      </c>
      <c r="AQ113" s="100" t="s">
        <v>154</v>
      </c>
      <c r="AR113" s="97" t="s">
        <v>125</v>
      </c>
      <c r="AV113" s="99"/>
      <c r="AW113" s="159" t="s">
        <v>2222</v>
      </c>
      <c r="AX113" s="102" t="s">
        <v>2223</v>
      </c>
      <c r="AY113" s="157" t="s">
        <v>2224</v>
      </c>
      <c r="AZ113" s="159"/>
      <c r="BA113" s="24" t="s">
        <v>2064</v>
      </c>
      <c r="BB113" s="24" t="s">
        <v>2065</v>
      </c>
      <c r="BD113" s="24" t="s">
        <v>2066</v>
      </c>
      <c r="BF113" s="103">
        <v>46114</v>
      </c>
      <c r="BG113" s="46"/>
      <c r="BH113" s="46"/>
      <c r="BI113" s="46">
        <f t="shared" si="4"/>
        <v>0</v>
      </c>
      <c r="BJ113" s="46">
        <f t="shared" si="5"/>
        <v>0</v>
      </c>
    </row>
    <row r="114" spans="1:62" ht="120" customHeight="1" x14ac:dyDescent="0.2">
      <c r="A114" s="170" t="s">
        <v>180</v>
      </c>
      <c r="B114" s="132"/>
      <c r="C114" s="150">
        <v>0</v>
      </c>
      <c r="D114" s="150">
        <v>0</v>
      </c>
      <c r="E114" s="133">
        <v>175.35</v>
      </c>
      <c r="F114" s="134" t="s">
        <v>2225</v>
      </c>
      <c r="G114" s="86" t="s">
        <v>212</v>
      </c>
      <c r="H114" s="86" t="s">
        <v>449</v>
      </c>
      <c r="I114" s="89"/>
      <c r="J114" s="90">
        <v>3</v>
      </c>
      <c r="K114" s="86"/>
      <c r="L114" s="86"/>
      <c r="M114" s="92" t="s">
        <v>138</v>
      </c>
      <c r="N114" s="86" t="s">
        <v>108</v>
      </c>
      <c r="O114" s="163" t="s">
        <v>215</v>
      </c>
      <c r="P114" s="163" t="s">
        <v>216</v>
      </c>
      <c r="Q114" s="91" t="s">
        <v>109</v>
      </c>
      <c r="R114" s="91" t="s">
        <v>206</v>
      </c>
      <c r="S114" s="91" t="s">
        <v>2226</v>
      </c>
      <c r="T114" s="92">
        <v>10</v>
      </c>
      <c r="U114" s="93">
        <v>50</v>
      </c>
      <c r="V114" s="94">
        <v>42775</v>
      </c>
      <c r="W114" s="94">
        <v>46113</v>
      </c>
      <c r="X114" s="95">
        <v>9785171015183</v>
      </c>
      <c r="Y114" s="96">
        <v>48</v>
      </c>
      <c r="Z114" s="97">
        <v>7.0000000000000007E-2</v>
      </c>
      <c r="AA114" s="98" t="s">
        <v>175</v>
      </c>
      <c r="AB114" s="98" t="s">
        <v>224</v>
      </c>
      <c r="AC114" s="98" t="s">
        <v>176</v>
      </c>
      <c r="AD114" s="91">
        <v>3</v>
      </c>
      <c r="AE114" s="135" t="s">
        <v>116</v>
      </c>
      <c r="AF114" s="168"/>
      <c r="AG114" s="98" t="s">
        <v>274</v>
      </c>
      <c r="AH114" s="98"/>
      <c r="AI114" s="86" t="s">
        <v>450</v>
      </c>
      <c r="AJ114" s="101" t="s">
        <v>162</v>
      </c>
      <c r="AK114" s="91"/>
      <c r="AL114" s="100" t="s">
        <v>2227</v>
      </c>
      <c r="AM114" s="86" t="s">
        <v>184</v>
      </c>
      <c r="AN114" s="86" t="s">
        <v>142</v>
      </c>
      <c r="AO114" s="143">
        <f t="shared" si="3"/>
        <v>0</v>
      </c>
      <c r="AP114" s="85" t="s">
        <v>2228</v>
      </c>
      <c r="AQ114" s="100" t="s">
        <v>2229</v>
      </c>
      <c r="AR114" s="97" t="s">
        <v>125</v>
      </c>
      <c r="AV114" s="99"/>
      <c r="AW114" s="159" t="s">
        <v>2230</v>
      </c>
      <c r="AX114" s="102" t="s">
        <v>2231</v>
      </c>
      <c r="AY114" s="157" t="s">
        <v>2232</v>
      </c>
      <c r="AZ114" s="159"/>
      <c r="BA114" s="24" t="s">
        <v>2064</v>
      </c>
      <c r="BB114" s="24" t="s">
        <v>2065</v>
      </c>
      <c r="BD114" s="24" t="s">
        <v>2066</v>
      </c>
      <c r="BE114" s="24" t="s">
        <v>2118</v>
      </c>
      <c r="BF114" s="103">
        <v>46114</v>
      </c>
      <c r="BG114" s="46"/>
      <c r="BH114" s="46"/>
      <c r="BI114" s="46">
        <f t="shared" si="4"/>
        <v>0</v>
      </c>
      <c r="BJ114" s="46">
        <f t="shared" si="5"/>
        <v>0</v>
      </c>
    </row>
    <row r="115" spans="1:62" ht="120" customHeight="1" x14ac:dyDescent="0.2">
      <c r="A115" s="170" t="s">
        <v>180</v>
      </c>
      <c r="B115" s="132"/>
      <c r="C115" s="150">
        <v>0</v>
      </c>
      <c r="D115" s="150">
        <v>0</v>
      </c>
      <c r="E115" s="133">
        <v>175.35</v>
      </c>
      <c r="F115" s="134" t="s">
        <v>2233</v>
      </c>
      <c r="G115" s="86" t="s">
        <v>212</v>
      </c>
      <c r="H115" s="86" t="s">
        <v>449</v>
      </c>
      <c r="I115" s="89"/>
      <c r="J115" s="90">
        <v>2</v>
      </c>
      <c r="K115" s="86"/>
      <c r="L115" s="86"/>
      <c r="M115" s="92" t="s">
        <v>213</v>
      </c>
      <c r="N115" s="86" t="s">
        <v>108</v>
      </c>
      <c r="O115" s="163" t="s">
        <v>214</v>
      </c>
      <c r="P115" s="163" t="s">
        <v>327</v>
      </c>
      <c r="Q115" s="91" t="s">
        <v>109</v>
      </c>
      <c r="R115" s="91" t="s">
        <v>206</v>
      </c>
      <c r="S115" s="91" t="s">
        <v>2234</v>
      </c>
      <c r="T115" s="92">
        <v>10</v>
      </c>
      <c r="U115" s="93">
        <v>50</v>
      </c>
      <c r="V115" s="94">
        <v>42821</v>
      </c>
      <c r="W115" s="94">
        <v>46113</v>
      </c>
      <c r="X115" s="95">
        <v>9785171023874</v>
      </c>
      <c r="Y115" s="96">
        <v>48</v>
      </c>
      <c r="Z115" s="97">
        <v>6.5000000000000002E-2</v>
      </c>
      <c r="AA115" s="98" t="s">
        <v>175</v>
      </c>
      <c r="AB115" s="98" t="s">
        <v>224</v>
      </c>
      <c r="AC115" s="98" t="s">
        <v>176</v>
      </c>
      <c r="AD115" s="91">
        <v>3</v>
      </c>
      <c r="AE115" s="135" t="s">
        <v>116</v>
      </c>
      <c r="AF115" s="168"/>
      <c r="AG115" s="98" t="s">
        <v>274</v>
      </c>
      <c r="AH115" s="98"/>
      <c r="AI115" s="86" t="s">
        <v>450</v>
      </c>
      <c r="AJ115" s="101" t="s">
        <v>162</v>
      </c>
      <c r="AK115" s="91"/>
      <c r="AL115" s="100" t="s">
        <v>2235</v>
      </c>
      <c r="AM115" s="86" t="s">
        <v>184</v>
      </c>
      <c r="AN115" s="86" t="s">
        <v>142</v>
      </c>
      <c r="AO115" s="143">
        <f t="shared" si="3"/>
        <v>0</v>
      </c>
      <c r="AP115" s="85" t="s">
        <v>2236</v>
      </c>
      <c r="AQ115" s="100" t="s">
        <v>143</v>
      </c>
      <c r="AR115" s="97" t="s">
        <v>125</v>
      </c>
      <c r="AV115" s="99"/>
      <c r="AW115" s="159" t="s">
        <v>2237</v>
      </c>
      <c r="AX115" s="102" t="s">
        <v>2238</v>
      </c>
      <c r="AY115" s="157" t="s">
        <v>2239</v>
      </c>
      <c r="AZ115" s="159"/>
      <c r="BA115" s="24" t="s">
        <v>2064</v>
      </c>
      <c r="BB115" s="24" t="s">
        <v>2065</v>
      </c>
      <c r="BD115" s="24" t="s">
        <v>2066</v>
      </c>
      <c r="BE115" s="24" t="s">
        <v>2118</v>
      </c>
      <c r="BF115" s="103">
        <v>46114</v>
      </c>
      <c r="BG115" s="46"/>
      <c r="BH115" s="46"/>
      <c r="BI115" s="46">
        <f t="shared" si="4"/>
        <v>0</v>
      </c>
      <c r="BJ115" s="46">
        <f t="shared" si="5"/>
        <v>0</v>
      </c>
    </row>
    <row r="116" spans="1:62" ht="120" customHeight="1" x14ac:dyDescent="0.2">
      <c r="A116" s="170" t="s">
        <v>180</v>
      </c>
      <c r="B116" s="132"/>
      <c r="C116" s="150">
        <v>0</v>
      </c>
      <c r="D116" s="150">
        <v>0</v>
      </c>
      <c r="E116" s="133">
        <v>175.35</v>
      </c>
      <c r="F116" s="134" t="s">
        <v>2240</v>
      </c>
      <c r="G116" s="86" t="s">
        <v>212</v>
      </c>
      <c r="H116" s="86" t="s">
        <v>449</v>
      </c>
      <c r="I116" s="89"/>
      <c r="J116" s="90">
        <v>5</v>
      </c>
      <c r="K116" s="86"/>
      <c r="L116" s="86"/>
      <c r="M116" s="92" t="s">
        <v>213</v>
      </c>
      <c r="N116" s="86" t="s">
        <v>108</v>
      </c>
      <c r="O116" s="163" t="s">
        <v>214</v>
      </c>
      <c r="P116" s="163" t="s">
        <v>327</v>
      </c>
      <c r="Q116" s="91" t="s">
        <v>109</v>
      </c>
      <c r="R116" s="91" t="s">
        <v>206</v>
      </c>
      <c r="S116" s="91" t="s">
        <v>2241</v>
      </c>
      <c r="T116" s="92">
        <v>10</v>
      </c>
      <c r="U116" s="93">
        <v>50</v>
      </c>
      <c r="V116" s="94">
        <v>45845</v>
      </c>
      <c r="W116" s="94">
        <v>46113</v>
      </c>
      <c r="X116" s="95">
        <v>9785171759407</v>
      </c>
      <c r="Y116" s="96">
        <v>48</v>
      </c>
      <c r="Z116" s="97">
        <v>6.8000000000000005E-2</v>
      </c>
      <c r="AA116" s="98" t="s">
        <v>175</v>
      </c>
      <c r="AB116" s="98" t="s">
        <v>224</v>
      </c>
      <c r="AC116" s="98" t="s">
        <v>176</v>
      </c>
      <c r="AD116" s="91">
        <v>3</v>
      </c>
      <c r="AE116" s="135" t="s">
        <v>116</v>
      </c>
      <c r="AF116" s="168"/>
      <c r="AG116" s="98" t="s">
        <v>418</v>
      </c>
      <c r="AH116" s="98"/>
      <c r="AI116" s="86" t="s">
        <v>450</v>
      </c>
      <c r="AJ116" s="101" t="s">
        <v>141</v>
      </c>
      <c r="AK116" s="91"/>
      <c r="AL116" s="100" t="s">
        <v>2242</v>
      </c>
      <c r="AM116" s="86" t="s">
        <v>184</v>
      </c>
      <c r="AN116" s="86" t="s">
        <v>142</v>
      </c>
      <c r="AO116" s="143">
        <f t="shared" si="3"/>
        <v>0</v>
      </c>
      <c r="AP116" s="85" t="s">
        <v>2243</v>
      </c>
      <c r="AQ116" s="100" t="s">
        <v>147</v>
      </c>
      <c r="AR116" s="97" t="s">
        <v>125</v>
      </c>
      <c r="AV116" s="99"/>
      <c r="AW116" s="159" t="s">
        <v>2244</v>
      </c>
      <c r="AX116" s="102" t="s">
        <v>2245</v>
      </c>
      <c r="AY116" s="157" t="s">
        <v>2246</v>
      </c>
      <c r="AZ116" s="159"/>
      <c r="BA116" s="24" t="s">
        <v>2064</v>
      </c>
      <c r="BB116" s="24" t="s">
        <v>2065</v>
      </c>
      <c r="BD116" s="24" t="s">
        <v>2066</v>
      </c>
      <c r="BE116" s="24" t="s">
        <v>2118</v>
      </c>
      <c r="BF116" s="103">
        <v>46114</v>
      </c>
      <c r="BG116" s="46"/>
      <c r="BH116" s="46"/>
      <c r="BI116" s="46">
        <f t="shared" si="4"/>
        <v>0</v>
      </c>
      <c r="BJ116" s="46">
        <f t="shared" si="5"/>
        <v>0</v>
      </c>
    </row>
    <row r="117" spans="1:62" ht="120" customHeight="1" x14ac:dyDescent="0.2">
      <c r="A117" s="170" t="s">
        <v>180</v>
      </c>
      <c r="B117" s="132"/>
      <c r="C117" s="150">
        <v>0</v>
      </c>
      <c r="D117" s="150">
        <v>0</v>
      </c>
      <c r="E117" s="133">
        <v>175.35</v>
      </c>
      <c r="F117" s="134" t="s">
        <v>2247</v>
      </c>
      <c r="G117" s="86" t="s">
        <v>212</v>
      </c>
      <c r="H117" s="86" t="s">
        <v>449</v>
      </c>
      <c r="I117" s="89"/>
      <c r="J117" s="90">
        <v>6</v>
      </c>
      <c r="K117" s="86"/>
      <c r="L117" s="86"/>
      <c r="M117" s="92" t="s">
        <v>213</v>
      </c>
      <c r="N117" s="86" t="s">
        <v>108</v>
      </c>
      <c r="O117" s="163" t="s">
        <v>214</v>
      </c>
      <c r="P117" s="163" t="s">
        <v>327</v>
      </c>
      <c r="Q117" s="91" t="s">
        <v>109</v>
      </c>
      <c r="R117" s="91" t="s">
        <v>206</v>
      </c>
      <c r="S117" s="91" t="s">
        <v>2248</v>
      </c>
      <c r="T117" s="92">
        <v>10</v>
      </c>
      <c r="U117" s="93">
        <v>50</v>
      </c>
      <c r="V117" s="94">
        <v>45845</v>
      </c>
      <c r="W117" s="94">
        <v>46113</v>
      </c>
      <c r="X117" s="95">
        <v>9785171759384</v>
      </c>
      <c r="Y117" s="96">
        <v>48</v>
      </c>
      <c r="Z117" s="97">
        <v>6.8000000000000005E-2</v>
      </c>
      <c r="AA117" s="98" t="s">
        <v>175</v>
      </c>
      <c r="AB117" s="98" t="s">
        <v>224</v>
      </c>
      <c r="AC117" s="98" t="s">
        <v>176</v>
      </c>
      <c r="AD117" s="91">
        <v>3</v>
      </c>
      <c r="AE117" s="135" t="s">
        <v>116</v>
      </c>
      <c r="AF117" s="168"/>
      <c r="AG117" s="98" t="s">
        <v>418</v>
      </c>
      <c r="AH117" s="98"/>
      <c r="AI117" s="86" t="s">
        <v>450</v>
      </c>
      <c r="AJ117" s="101" t="s">
        <v>141</v>
      </c>
      <c r="AK117" s="91"/>
      <c r="AL117" s="100" t="s">
        <v>2249</v>
      </c>
      <c r="AM117" s="86" t="s">
        <v>184</v>
      </c>
      <c r="AN117" s="86" t="s">
        <v>142</v>
      </c>
      <c r="AO117" s="143">
        <f t="shared" si="3"/>
        <v>0</v>
      </c>
      <c r="AP117" s="85" t="s">
        <v>2250</v>
      </c>
      <c r="AQ117" s="100" t="s">
        <v>147</v>
      </c>
      <c r="AR117" s="97" t="s">
        <v>125</v>
      </c>
      <c r="AV117" s="99"/>
      <c r="AW117" s="159" t="s">
        <v>2251</v>
      </c>
      <c r="AX117" s="102" t="s">
        <v>2252</v>
      </c>
      <c r="AY117" s="157" t="s">
        <v>2253</v>
      </c>
      <c r="AZ117" s="159"/>
      <c r="BA117" s="24" t="s">
        <v>2064</v>
      </c>
      <c r="BB117" s="24" t="s">
        <v>2065</v>
      </c>
      <c r="BD117" s="24" t="s">
        <v>2066</v>
      </c>
      <c r="BE117" s="24" t="s">
        <v>2118</v>
      </c>
      <c r="BF117" s="103">
        <v>46114</v>
      </c>
      <c r="BG117" s="46"/>
      <c r="BH117" s="46"/>
      <c r="BI117" s="46">
        <f t="shared" si="4"/>
        <v>0</v>
      </c>
      <c r="BJ117" s="46">
        <f t="shared" si="5"/>
        <v>0</v>
      </c>
    </row>
    <row r="118" spans="1:62" ht="120" customHeight="1" x14ac:dyDescent="0.2">
      <c r="A118" s="170" t="s">
        <v>180</v>
      </c>
      <c r="B118" s="132"/>
      <c r="C118" s="150">
        <v>0</v>
      </c>
      <c r="D118" s="150">
        <v>0</v>
      </c>
      <c r="E118" s="133">
        <v>175.35</v>
      </c>
      <c r="F118" s="134" t="s">
        <v>2254</v>
      </c>
      <c r="G118" s="86" t="s">
        <v>212</v>
      </c>
      <c r="H118" s="86" t="s">
        <v>449</v>
      </c>
      <c r="I118" s="89"/>
      <c r="J118" s="90">
        <v>3</v>
      </c>
      <c r="K118" s="86"/>
      <c r="L118" s="86"/>
      <c r="M118" s="92" t="s">
        <v>213</v>
      </c>
      <c r="N118" s="86" t="s">
        <v>108</v>
      </c>
      <c r="O118" s="163" t="s">
        <v>214</v>
      </c>
      <c r="P118" s="163" t="s">
        <v>253</v>
      </c>
      <c r="Q118" s="91" t="s">
        <v>109</v>
      </c>
      <c r="R118" s="91" t="s">
        <v>206</v>
      </c>
      <c r="S118" s="91" t="s">
        <v>2255</v>
      </c>
      <c r="T118" s="92">
        <v>10</v>
      </c>
      <c r="U118" s="93">
        <v>50</v>
      </c>
      <c r="V118" s="94">
        <v>44960</v>
      </c>
      <c r="W118" s="94">
        <v>46113</v>
      </c>
      <c r="X118" s="95">
        <v>9785171522391</v>
      </c>
      <c r="Y118" s="96">
        <v>48</v>
      </c>
      <c r="Z118" s="97">
        <v>7.3999999999999996E-2</v>
      </c>
      <c r="AA118" s="98" t="s">
        <v>175</v>
      </c>
      <c r="AB118" s="98" t="s">
        <v>224</v>
      </c>
      <c r="AC118" s="98" t="s">
        <v>176</v>
      </c>
      <c r="AD118" s="91">
        <v>3</v>
      </c>
      <c r="AE118" s="135" t="s">
        <v>116</v>
      </c>
      <c r="AF118" s="168"/>
      <c r="AG118" s="98" t="s">
        <v>278</v>
      </c>
      <c r="AH118" s="98"/>
      <c r="AI118" s="86" t="s">
        <v>450</v>
      </c>
      <c r="AJ118" s="101" t="s">
        <v>141</v>
      </c>
      <c r="AK118" s="91"/>
      <c r="AL118" s="100" t="s">
        <v>2256</v>
      </c>
      <c r="AM118" s="86" t="s">
        <v>185</v>
      </c>
      <c r="AN118" s="86" t="s">
        <v>142</v>
      </c>
      <c r="AO118" s="143">
        <f t="shared" si="3"/>
        <v>0</v>
      </c>
      <c r="AP118" s="85" t="s">
        <v>2257</v>
      </c>
      <c r="AQ118" s="100" t="s">
        <v>147</v>
      </c>
      <c r="AR118" s="97" t="s">
        <v>125</v>
      </c>
      <c r="AV118" s="99"/>
      <c r="AW118" s="159" t="s">
        <v>2258</v>
      </c>
      <c r="AX118" s="102" t="s">
        <v>2259</v>
      </c>
      <c r="AY118" s="157" t="s">
        <v>2260</v>
      </c>
      <c r="AZ118" s="159"/>
      <c r="BA118" s="24" t="s">
        <v>2064</v>
      </c>
      <c r="BB118" s="24" t="s">
        <v>2065</v>
      </c>
      <c r="BD118" s="24" t="s">
        <v>2066</v>
      </c>
      <c r="BE118" s="24" t="s">
        <v>2118</v>
      </c>
      <c r="BF118" s="103">
        <v>46114</v>
      </c>
      <c r="BG118" s="46"/>
      <c r="BH118" s="46"/>
      <c r="BI118" s="46">
        <f t="shared" si="4"/>
        <v>0</v>
      </c>
      <c r="BJ118" s="46">
        <f t="shared" si="5"/>
        <v>0</v>
      </c>
    </row>
    <row r="119" spans="1:62" ht="120" customHeight="1" x14ac:dyDescent="0.2">
      <c r="A119" s="170" t="s">
        <v>180</v>
      </c>
      <c r="B119" s="132"/>
      <c r="C119" s="150">
        <v>0</v>
      </c>
      <c r="D119" s="150">
        <v>0</v>
      </c>
      <c r="E119" s="133">
        <v>875.7</v>
      </c>
      <c r="F119" s="134" t="s">
        <v>5050</v>
      </c>
      <c r="G119" s="86" t="s">
        <v>5051</v>
      </c>
      <c r="H119" s="86" t="s">
        <v>5052</v>
      </c>
      <c r="I119" s="89"/>
      <c r="J119" s="90" t="s">
        <v>197</v>
      </c>
      <c r="K119" s="86"/>
      <c r="L119" s="86"/>
      <c r="M119" s="92" t="s">
        <v>151</v>
      </c>
      <c r="N119" s="86" t="s">
        <v>108</v>
      </c>
      <c r="O119" s="163" t="s">
        <v>244</v>
      </c>
      <c r="P119" s="163" t="s">
        <v>433</v>
      </c>
      <c r="Q119" s="91" t="s">
        <v>109</v>
      </c>
      <c r="R119" s="91" t="s">
        <v>206</v>
      </c>
      <c r="S119" s="91" t="s">
        <v>5053</v>
      </c>
      <c r="T119" s="92">
        <v>10</v>
      </c>
      <c r="U119" s="93">
        <v>6</v>
      </c>
      <c r="V119" s="94">
        <v>46115</v>
      </c>
      <c r="W119" s="94">
        <v>46115</v>
      </c>
      <c r="X119" s="95">
        <v>9785171788742</v>
      </c>
      <c r="Y119" s="96">
        <v>352</v>
      </c>
      <c r="Z119" s="97">
        <v>0.49299999999999999</v>
      </c>
      <c r="AA119" s="98" t="s">
        <v>134</v>
      </c>
      <c r="AB119" s="98" t="s">
        <v>284</v>
      </c>
      <c r="AC119" s="98" t="s">
        <v>135</v>
      </c>
      <c r="AD119" s="91" t="s">
        <v>110</v>
      </c>
      <c r="AE119" s="169" t="s">
        <v>196</v>
      </c>
      <c r="AF119" s="168"/>
      <c r="AG119" s="98" t="s">
        <v>5054</v>
      </c>
      <c r="AH119" s="98"/>
      <c r="AI119" s="86" t="s">
        <v>5055</v>
      </c>
      <c r="AJ119" s="101"/>
      <c r="AK119" s="91"/>
      <c r="AL119" s="100" t="s">
        <v>5056</v>
      </c>
      <c r="AM119" s="86" t="s">
        <v>158</v>
      </c>
      <c r="AN119" s="86" t="s">
        <v>153</v>
      </c>
      <c r="AO119" s="143">
        <f t="shared" si="3"/>
        <v>0</v>
      </c>
      <c r="AP119" s="85" t="s">
        <v>5057</v>
      </c>
      <c r="AQ119" s="100" t="s">
        <v>111</v>
      </c>
      <c r="AR119" s="97" t="s">
        <v>125</v>
      </c>
      <c r="AV119" s="99" t="s">
        <v>121</v>
      </c>
      <c r="AW119" s="159" t="s">
        <v>5058</v>
      </c>
      <c r="AX119" s="102" t="s">
        <v>5059</v>
      </c>
      <c r="AY119" s="157" t="s">
        <v>5060</v>
      </c>
      <c r="AZ119" s="159"/>
      <c r="BF119" s="103">
        <v>46121</v>
      </c>
      <c r="BG119" s="46"/>
      <c r="BH119" s="46"/>
      <c r="BI119" s="46">
        <f t="shared" si="4"/>
        <v>0</v>
      </c>
      <c r="BJ119" s="46">
        <f t="shared" si="5"/>
        <v>0</v>
      </c>
    </row>
    <row r="120" spans="1:62" ht="120" customHeight="1" x14ac:dyDescent="0.2">
      <c r="A120" s="170" t="s">
        <v>180</v>
      </c>
      <c r="B120" s="132"/>
      <c r="C120" s="150">
        <v>0</v>
      </c>
      <c r="D120" s="150">
        <v>0</v>
      </c>
      <c r="E120" s="133">
        <v>1745.1000000000001</v>
      </c>
      <c r="F120" s="134" t="s">
        <v>2943</v>
      </c>
      <c r="G120" s="86" t="s">
        <v>581</v>
      </c>
      <c r="H120" s="86" t="s">
        <v>582</v>
      </c>
      <c r="I120" s="89"/>
      <c r="J120" s="90">
        <v>3</v>
      </c>
      <c r="K120" s="86"/>
      <c r="L120" s="86"/>
      <c r="M120" s="92" t="s">
        <v>151</v>
      </c>
      <c r="N120" s="86" t="s">
        <v>108</v>
      </c>
      <c r="O120" s="163" t="s">
        <v>334</v>
      </c>
      <c r="P120" s="163" t="s">
        <v>334</v>
      </c>
      <c r="Q120" s="91" t="s">
        <v>109</v>
      </c>
      <c r="R120" s="91" t="s">
        <v>206</v>
      </c>
      <c r="S120" s="91" t="s">
        <v>2944</v>
      </c>
      <c r="T120" s="92">
        <v>10</v>
      </c>
      <c r="U120" s="93">
        <v>6</v>
      </c>
      <c r="V120" s="94">
        <v>45226</v>
      </c>
      <c r="W120" s="94">
        <v>46113</v>
      </c>
      <c r="X120" s="95">
        <v>9785171579555</v>
      </c>
      <c r="Y120" s="96">
        <v>320</v>
      </c>
      <c r="Z120" s="97">
        <v>0.72</v>
      </c>
      <c r="AA120" s="98" t="s">
        <v>513</v>
      </c>
      <c r="AB120" s="98" t="s">
        <v>466</v>
      </c>
      <c r="AC120" s="98" t="s">
        <v>583</v>
      </c>
      <c r="AD120" s="91" t="s">
        <v>110</v>
      </c>
      <c r="AE120" s="135" t="s">
        <v>116</v>
      </c>
      <c r="AF120" s="168"/>
      <c r="AG120" s="98" t="s">
        <v>458</v>
      </c>
      <c r="AH120" s="98"/>
      <c r="AI120" s="86" t="s">
        <v>584</v>
      </c>
      <c r="AJ120" s="101" t="s">
        <v>154</v>
      </c>
      <c r="AK120" s="91"/>
      <c r="AL120" s="100" t="s">
        <v>2945</v>
      </c>
      <c r="AM120" s="86" t="s">
        <v>247</v>
      </c>
      <c r="AN120" s="86" t="s">
        <v>153</v>
      </c>
      <c r="AO120" s="143">
        <f t="shared" si="3"/>
        <v>0</v>
      </c>
      <c r="AP120" s="85" t="s">
        <v>2946</v>
      </c>
      <c r="AQ120" s="100" t="s">
        <v>154</v>
      </c>
      <c r="AR120" s="97" t="s">
        <v>125</v>
      </c>
      <c r="AV120" s="99"/>
      <c r="AW120" s="159" t="s">
        <v>2947</v>
      </c>
      <c r="AX120" s="102" t="s">
        <v>2948</v>
      </c>
      <c r="AY120" s="157" t="s">
        <v>2949</v>
      </c>
      <c r="AZ120" s="159" t="s">
        <v>2950</v>
      </c>
      <c r="BF120" s="103">
        <v>46115</v>
      </c>
      <c r="BG120" s="46"/>
      <c r="BH120" s="46"/>
      <c r="BI120" s="46">
        <f t="shared" si="4"/>
        <v>0</v>
      </c>
      <c r="BJ120" s="46">
        <f t="shared" si="5"/>
        <v>0</v>
      </c>
    </row>
    <row r="121" spans="1:62" ht="120" customHeight="1" x14ac:dyDescent="0.2">
      <c r="A121" s="170" t="s">
        <v>180</v>
      </c>
      <c r="B121" s="132"/>
      <c r="C121" s="150">
        <v>0</v>
      </c>
      <c r="D121" s="150">
        <v>0</v>
      </c>
      <c r="E121" s="133">
        <v>1650.6000000000001</v>
      </c>
      <c r="F121" s="134" t="s">
        <v>2261</v>
      </c>
      <c r="G121" s="86" t="s">
        <v>581</v>
      </c>
      <c r="H121" s="86" t="s">
        <v>582</v>
      </c>
      <c r="I121" s="89"/>
      <c r="J121" s="90">
        <v>6</v>
      </c>
      <c r="K121" s="86"/>
      <c r="L121" s="86"/>
      <c r="M121" s="92" t="s">
        <v>151</v>
      </c>
      <c r="N121" s="86" t="s">
        <v>108</v>
      </c>
      <c r="O121" s="163" t="s">
        <v>334</v>
      </c>
      <c r="P121" s="163" t="s">
        <v>334</v>
      </c>
      <c r="Q121" s="91" t="s">
        <v>109</v>
      </c>
      <c r="R121" s="91" t="s">
        <v>206</v>
      </c>
      <c r="S121" s="91" t="s">
        <v>2262</v>
      </c>
      <c r="T121" s="92">
        <v>10</v>
      </c>
      <c r="U121" s="93">
        <v>6</v>
      </c>
      <c r="V121" s="94">
        <v>45649</v>
      </c>
      <c r="W121" s="94">
        <v>46113</v>
      </c>
      <c r="X121" s="95">
        <v>9785171579593</v>
      </c>
      <c r="Y121" s="96">
        <v>320</v>
      </c>
      <c r="Z121" s="97">
        <v>0.71</v>
      </c>
      <c r="AA121" s="98" t="s">
        <v>513</v>
      </c>
      <c r="AB121" s="98" t="s">
        <v>466</v>
      </c>
      <c r="AC121" s="98" t="s">
        <v>583</v>
      </c>
      <c r="AD121" s="91" t="s">
        <v>110</v>
      </c>
      <c r="AE121" s="135" t="s">
        <v>116</v>
      </c>
      <c r="AF121" s="168"/>
      <c r="AG121" s="98" t="s">
        <v>458</v>
      </c>
      <c r="AH121" s="98"/>
      <c r="AI121" s="86" t="s">
        <v>584</v>
      </c>
      <c r="AJ121" s="101" t="s">
        <v>154</v>
      </c>
      <c r="AK121" s="91" t="s">
        <v>2263</v>
      </c>
      <c r="AL121" s="100" t="s">
        <v>2264</v>
      </c>
      <c r="AM121" s="86" t="s">
        <v>247</v>
      </c>
      <c r="AN121" s="86" t="s">
        <v>153</v>
      </c>
      <c r="AO121" s="143">
        <f t="shared" si="3"/>
        <v>0</v>
      </c>
      <c r="AP121" s="85" t="s">
        <v>2265</v>
      </c>
      <c r="AQ121" s="100" t="s">
        <v>154</v>
      </c>
      <c r="AR121" s="97" t="s">
        <v>125</v>
      </c>
      <c r="AV121" s="99"/>
      <c r="AW121" s="159" t="s">
        <v>2266</v>
      </c>
      <c r="AX121" s="102" t="s">
        <v>2267</v>
      </c>
      <c r="AY121" s="157" t="s">
        <v>2268</v>
      </c>
      <c r="AZ121" s="159"/>
      <c r="BA121" s="24" t="s">
        <v>2064</v>
      </c>
      <c r="BB121" s="24" t="s">
        <v>2065</v>
      </c>
      <c r="BD121" s="24" t="s">
        <v>2066</v>
      </c>
      <c r="BF121" s="103">
        <v>46114</v>
      </c>
      <c r="BG121" s="46"/>
      <c r="BH121" s="46"/>
      <c r="BI121" s="46">
        <f t="shared" si="4"/>
        <v>0</v>
      </c>
      <c r="BJ121" s="46">
        <f t="shared" si="5"/>
        <v>0</v>
      </c>
    </row>
    <row r="122" spans="1:62" ht="120" customHeight="1" x14ac:dyDescent="0.2">
      <c r="A122" s="170" t="s">
        <v>180</v>
      </c>
      <c r="B122" s="132"/>
      <c r="C122" s="150">
        <v>0</v>
      </c>
      <c r="D122" s="150">
        <v>0</v>
      </c>
      <c r="E122" s="133">
        <v>1367.1000000000001</v>
      </c>
      <c r="F122" s="134" t="s">
        <v>4155</v>
      </c>
      <c r="G122" s="86" t="s">
        <v>4156</v>
      </c>
      <c r="H122" s="86" t="s">
        <v>4157</v>
      </c>
      <c r="I122" s="89"/>
      <c r="J122" s="90" t="s">
        <v>195</v>
      </c>
      <c r="K122" s="86" t="s">
        <v>3995</v>
      </c>
      <c r="L122" s="86"/>
      <c r="M122" s="92" t="s">
        <v>151</v>
      </c>
      <c r="N122" s="86" t="s">
        <v>108</v>
      </c>
      <c r="O122" s="163" t="s">
        <v>334</v>
      </c>
      <c r="P122" s="163" t="s">
        <v>334</v>
      </c>
      <c r="Q122" s="91" t="s">
        <v>109</v>
      </c>
      <c r="R122" s="91" t="s">
        <v>206</v>
      </c>
      <c r="S122" s="91" t="s">
        <v>4158</v>
      </c>
      <c r="T122" s="92">
        <v>10</v>
      </c>
      <c r="U122" s="93">
        <v>10</v>
      </c>
      <c r="V122" s="94">
        <v>46116</v>
      </c>
      <c r="W122" s="94">
        <v>46116</v>
      </c>
      <c r="X122" s="95">
        <v>9785171770860</v>
      </c>
      <c r="Y122" s="96">
        <v>304</v>
      </c>
      <c r="Z122" s="97">
        <v>0.38200000000000001</v>
      </c>
      <c r="AA122" s="98" t="s">
        <v>168</v>
      </c>
      <c r="AB122" s="98" t="s">
        <v>191</v>
      </c>
      <c r="AC122" s="98" t="s">
        <v>169</v>
      </c>
      <c r="AD122" s="91">
        <v>3</v>
      </c>
      <c r="AE122" s="169" t="s">
        <v>196</v>
      </c>
      <c r="AF122" s="168"/>
      <c r="AG122" s="98" t="s">
        <v>534</v>
      </c>
      <c r="AH122" s="98"/>
      <c r="AI122" s="86" t="s">
        <v>4159</v>
      </c>
      <c r="AJ122" s="101" t="s">
        <v>535</v>
      </c>
      <c r="AK122" s="91" t="s">
        <v>4160</v>
      </c>
      <c r="AL122" s="100" t="s">
        <v>4161</v>
      </c>
      <c r="AM122" s="86" t="s">
        <v>459</v>
      </c>
      <c r="AN122" s="86" t="s">
        <v>142</v>
      </c>
      <c r="AO122" s="143">
        <f t="shared" si="3"/>
        <v>0</v>
      </c>
      <c r="AP122" s="85" t="s">
        <v>4162</v>
      </c>
      <c r="AQ122" s="100" t="s">
        <v>111</v>
      </c>
      <c r="AR122" s="97" t="s">
        <v>125</v>
      </c>
      <c r="AV122" s="99"/>
      <c r="AW122" s="159" t="s">
        <v>4163</v>
      </c>
      <c r="AX122" s="102"/>
      <c r="AY122" s="157" t="s">
        <v>4164</v>
      </c>
      <c r="AZ122" s="159"/>
      <c r="BF122" s="103">
        <v>46119</v>
      </c>
      <c r="BG122" s="46"/>
      <c r="BH122" s="46"/>
      <c r="BI122" s="46">
        <f t="shared" si="4"/>
        <v>0</v>
      </c>
      <c r="BJ122" s="46">
        <f t="shared" si="5"/>
        <v>0</v>
      </c>
    </row>
    <row r="123" spans="1:62" ht="120" customHeight="1" x14ac:dyDescent="0.2">
      <c r="A123" s="170" t="s">
        <v>180</v>
      </c>
      <c r="B123" s="132"/>
      <c r="C123" s="150">
        <v>0</v>
      </c>
      <c r="D123" s="150">
        <v>0</v>
      </c>
      <c r="E123" s="133">
        <v>1650.6000000000001</v>
      </c>
      <c r="F123" s="134" t="s">
        <v>2269</v>
      </c>
      <c r="G123" s="86" t="s">
        <v>2270</v>
      </c>
      <c r="H123" s="86" t="s">
        <v>2271</v>
      </c>
      <c r="I123" s="89"/>
      <c r="J123" s="90" t="s">
        <v>197</v>
      </c>
      <c r="K123" s="86"/>
      <c r="L123" s="86"/>
      <c r="M123" s="92" t="s">
        <v>151</v>
      </c>
      <c r="N123" s="86" t="s">
        <v>337</v>
      </c>
      <c r="O123" s="163" t="s">
        <v>334</v>
      </c>
      <c r="P123" s="163" t="s">
        <v>334</v>
      </c>
      <c r="Q123" s="91" t="s">
        <v>109</v>
      </c>
      <c r="R123" s="91" t="s">
        <v>206</v>
      </c>
      <c r="S123" s="91" t="s">
        <v>2272</v>
      </c>
      <c r="T123" s="92">
        <v>22</v>
      </c>
      <c r="U123" s="93">
        <v>8</v>
      </c>
      <c r="V123" s="94">
        <v>46112</v>
      </c>
      <c r="W123" s="94">
        <v>46112</v>
      </c>
      <c r="X123" s="95">
        <v>9785171678821</v>
      </c>
      <c r="Y123" s="96">
        <v>304</v>
      </c>
      <c r="Z123" s="97">
        <v>0.72499999999999998</v>
      </c>
      <c r="AA123" s="98" t="s">
        <v>513</v>
      </c>
      <c r="AB123" s="98" t="s">
        <v>466</v>
      </c>
      <c r="AC123" s="98" t="s">
        <v>583</v>
      </c>
      <c r="AD123" s="91" t="s">
        <v>110</v>
      </c>
      <c r="AE123" s="169" t="s">
        <v>196</v>
      </c>
      <c r="AF123" s="168"/>
      <c r="AG123" s="98" t="s">
        <v>458</v>
      </c>
      <c r="AH123" s="98"/>
      <c r="AI123" s="86" t="s">
        <v>2273</v>
      </c>
      <c r="AJ123" s="101" t="s">
        <v>154</v>
      </c>
      <c r="AK123" s="91" t="s">
        <v>2274</v>
      </c>
      <c r="AL123" s="100" t="s">
        <v>2275</v>
      </c>
      <c r="AM123" s="86" t="s">
        <v>247</v>
      </c>
      <c r="AN123" s="86" t="s">
        <v>153</v>
      </c>
      <c r="AO123" s="143">
        <f t="shared" si="3"/>
        <v>0</v>
      </c>
      <c r="AP123" s="85" t="s">
        <v>2276</v>
      </c>
      <c r="AQ123" s="100" t="s">
        <v>154</v>
      </c>
      <c r="AR123" s="97" t="s">
        <v>125</v>
      </c>
      <c r="AV123" s="99" t="s">
        <v>121</v>
      </c>
      <c r="AW123" s="159" t="s">
        <v>2277</v>
      </c>
      <c r="AX123" s="102" t="s">
        <v>2278</v>
      </c>
      <c r="AY123" s="157" t="s">
        <v>2279</v>
      </c>
      <c r="AZ123" s="159"/>
      <c r="BA123" s="24" t="s">
        <v>2064</v>
      </c>
      <c r="BB123" s="24" t="s">
        <v>2065</v>
      </c>
      <c r="BD123" s="24" t="s">
        <v>2066</v>
      </c>
      <c r="BF123" s="103">
        <v>46114</v>
      </c>
      <c r="BG123" s="46"/>
      <c r="BH123" s="46"/>
      <c r="BI123" s="46">
        <f t="shared" si="4"/>
        <v>0</v>
      </c>
      <c r="BJ123" s="46">
        <f t="shared" si="5"/>
        <v>0</v>
      </c>
    </row>
    <row r="124" spans="1:62" ht="120" customHeight="1" x14ac:dyDescent="0.2">
      <c r="A124" s="170" t="s">
        <v>180</v>
      </c>
      <c r="B124" s="132"/>
      <c r="C124" s="150">
        <v>0</v>
      </c>
      <c r="D124" s="150">
        <v>0</v>
      </c>
      <c r="E124" s="133">
        <v>1650.6000000000001</v>
      </c>
      <c r="F124" s="134" t="s">
        <v>5561</v>
      </c>
      <c r="G124" s="86" t="s">
        <v>5562</v>
      </c>
      <c r="H124" s="86" t="s">
        <v>5563</v>
      </c>
      <c r="I124" s="89"/>
      <c r="J124" s="90">
        <v>8</v>
      </c>
      <c r="K124" s="86"/>
      <c r="L124" s="86"/>
      <c r="M124" s="92" t="s">
        <v>138</v>
      </c>
      <c r="N124" s="86" t="s">
        <v>108</v>
      </c>
      <c r="O124" s="163" t="s">
        <v>165</v>
      </c>
      <c r="P124" s="163" t="s">
        <v>166</v>
      </c>
      <c r="Q124" s="91" t="s">
        <v>109</v>
      </c>
      <c r="R124" s="91" t="s">
        <v>206</v>
      </c>
      <c r="S124" s="91" t="s">
        <v>5564</v>
      </c>
      <c r="T124" s="92">
        <v>10</v>
      </c>
      <c r="U124" s="93">
        <v>6</v>
      </c>
      <c r="V124" s="94">
        <v>41771</v>
      </c>
      <c r="W124" s="94">
        <v>46120</v>
      </c>
      <c r="X124" s="95">
        <v>9785170833894</v>
      </c>
      <c r="Y124" s="96">
        <v>240</v>
      </c>
      <c r="Z124" s="97">
        <v>1.08</v>
      </c>
      <c r="AA124" s="98" t="s">
        <v>139</v>
      </c>
      <c r="AB124" s="98" t="s">
        <v>221</v>
      </c>
      <c r="AC124" s="98" t="s">
        <v>140</v>
      </c>
      <c r="AD124" s="91" t="s">
        <v>110</v>
      </c>
      <c r="AE124" s="135" t="s">
        <v>116</v>
      </c>
      <c r="AF124" s="168"/>
      <c r="AG124" s="98" t="s">
        <v>496</v>
      </c>
      <c r="AH124" s="98"/>
      <c r="AI124" s="86" t="s">
        <v>5565</v>
      </c>
      <c r="AJ124" s="101" t="s">
        <v>167</v>
      </c>
      <c r="AK124" s="91"/>
      <c r="AL124" s="100" t="s">
        <v>5566</v>
      </c>
      <c r="AM124" s="86" t="s">
        <v>150</v>
      </c>
      <c r="AN124" s="86" t="s">
        <v>142</v>
      </c>
      <c r="AO124" s="143">
        <f t="shared" si="3"/>
        <v>0</v>
      </c>
      <c r="AP124" s="85" t="s">
        <v>5567</v>
      </c>
      <c r="AQ124" s="100" t="s">
        <v>143</v>
      </c>
      <c r="AR124" s="97" t="s">
        <v>125</v>
      </c>
      <c r="AV124" s="99"/>
      <c r="AW124" s="159" t="s">
        <v>5568</v>
      </c>
      <c r="AX124" s="102" t="s">
        <v>5569</v>
      </c>
      <c r="AY124" s="157" t="s">
        <v>5570</v>
      </c>
      <c r="AZ124" s="159"/>
      <c r="BF124" s="103">
        <v>46122</v>
      </c>
      <c r="BG124" s="46"/>
      <c r="BH124" s="46"/>
      <c r="BI124" s="46">
        <f t="shared" si="4"/>
        <v>0</v>
      </c>
      <c r="BJ124" s="46">
        <f t="shared" si="5"/>
        <v>0</v>
      </c>
    </row>
    <row r="125" spans="1:62" ht="120" customHeight="1" x14ac:dyDescent="0.2">
      <c r="A125" s="170" t="s">
        <v>180</v>
      </c>
      <c r="B125" s="132"/>
      <c r="C125" s="150">
        <v>0</v>
      </c>
      <c r="D125" s="150">
        <v>0</v>
      </c>
      <c r="E125" s="133">
        <v>875.7</v>
      </c>
      <c r="F125" s="134" t="s">
        <v>4620</v>
      </c>
      <c r="G125" s="86" t="s">
        <v>4320</v>
      </c>
      <c r="H125" s="86" t="s">
        <v>4621</v>
      </c>
      <c r="I125" s="89"/>
      <c r="J125" s="90">
        <v>7</v>
      </c>
      <c r="K125" s="86"/>
      <c r="L125" s="86"/>
      <c r="M125" s="92" t="s">
        <v>138</v>
      </c>
      <c r="N125" s="86" t="s">
        <v>108</v>
      </c>
      <c r="O125" s="163" t="s">
        <v>148</v>
      </c>
      <c r="P125" s="163" t="s">
        <v>211</v>
      </c>
      <c r="Q125" s="91" t="s">
        <v>109</v>
      </c>
      <c r="R125" s="91" t="s">
        <v>206</v>
      </c>
      <c r="S125" s="91" t="s">
        <v>4622</v>
      </c>
      <c r="T125" s="92">
        <v>10</v>
      </c>
      <c r="U125" s="93">
        <v>10</v>
      </c>
      <c r="V125" s="94">
        <v>41834</v>
      </c>
      <c r="W125" s="94">
        <v>46117</v>
      </c>
      <c r="X125" s="95">
        <v>9785170857678</v>
      </c>
      <c r="Y125" s="96">
        <v>576</v>
      </c>
      <c r="Z125" s="97">
        <v>0.60199999999999998</v>
      </c>
      <c r="AA125" s="98" t="s">
        <v>145</v>
      </c>
      <c r="AB125" s="98" t="s">
        <v>224</v>
      </c>
      <c r="AC125" s="98" t="s">
        <v>146</v>
      </c>
      <c r="AD125" s="91" t="s">
        <v>110</v>
      </c>
      <c r="AE125" s="135" t="s">
        <v>116</v>
      </c>
      <c r="AF125" s="168"/>
      <c r="AG125" s="98" t="s">
        <v>403</v>
      </c>
      <c r="AH125" s="98"/>
      <c r="AI125" s="86" t="s">
        <v>4623</v>
      </c>
      <c r="AJ125" s="101" t="s">
        <v>141</v>
      </c>
      <c r="AK125" s="91"/>
      <c r="AL125" s="100" t="s">
        <v>4624</v>
      </c>
      <c r="AM125" s="86" t="s">
        <v>318</v>
      </c>
      <c r="AN125" s="86" t="s">
        <v>142</v>
      </c>
      <c r="AO125" s="143">
        <f t="shared" si="3"/>
        <v>0</v>
      </c>
      <c r="AP125" s="85" t="s">
        <v>4625</v>
      </c>
      <c r="AQ125" s="100" t="s">
        <v>143</v>
      </c>
      <c r="AR125" s="97" t="s">
        <v>125</v>
      </c>
      <c r="AV125" s="99"/>
      <c r="AW125" s="159" t="s">
        <v>4626</v>
      </c>
      <c r="AX125" s="102"/>
      <c r="AY125" s="157" t="s">
        <v>4627</v>
      </c>
      <c r="AZ125" s="159"/>
      <c r="BF125" s="103">
        <v>46120</v>
      </c>
      <c r="BG125" s="46"/>
      <c r="BH125" s="46"/>
      <c r="BI125" s="46">
        <f t="shared" si="4"/>
        <v>0</v>
      </c>
      <c r="BJ125" s="46">
        <f t="shared" si="5"/>
        <v>0</v>
      </c>
    </row>
    <row r="126" spans="1:62" ht="120" customHeight="1" x14ac:dyDescent="0.2">
      <c r="A126" s="170" t="s">
        <v>180</v>
      </c>
      <c r="B126" s="132"/>
      <c r="C126" s="150">
        <v>0</v>
      </c>
      <c r="D126" s="150">
        <v>0</v>
      </c>
      <c r="E126" s="133">
        <v>516.6</v>
      </c>
      <c r="F126" s="134" t="s">
        <v>2951</v>
      </c>
      <c r="G126" s="86" t="s">
        <v>2952</v>
      </c>
      <c r="H126" s="86" t="s">
        <v>2953</v>
      </c>
      <c r="I126" s="89"/>
      <c r="J126" s="90" t="s">
        <v>195</v>
      </c>
      <c r="K126" s="86"/>
      <c r="L126" s="86"/>
      <c r="M126" s="92" t="s">
        <v>213</v>
      </c>
      <c r="N126" s="86" t="s">
        <v>108</v>
      </c>
      <c r="O126" s="163" t="s">
        <v>436</v>
      </c>
      <c r="P126" s="163" t="s">
        <v>663</v>
      </c>
      <c r="Q126" s="91" t="s">
        <v>109</v>
      </c>
      <c r="R126" s="91" t="s">
        <v>206</v>
      </c>
      <c r="S126" s="91" t="s">
        <v>2954</v>
      </c>
      <c r="T126" s="92">
        <v>10</v>
      </c>
      <c r="U126" s="93">
        <v>10</v>
      </c>
      <c r="V126" s="94">
        <v>46113</v>
      </c>
      <c r="W126" s="94">
        <v>46113</v>
      </c>
      <c r="X126" s="95">
        <v>9785171773335</v>
      </c>
      <c r="Y126" s="96">
        <v>320</v>
      </c>
      <c r="Z126" s="97">
        <v>0.36199999999999999</v>
      </c>
      <c r="AA126" s="98" t="s">
        <v>175</v>
      </c>
      <c r="AB126" s="98" t="s">
        <v>300</v>
      </c>
      <c r="AC126" s="98" t="s">
        <v>176</v>
      </c>
      <c r="AD126" s="91">
        <v>3</v>
      </c>
      <c r="AE126" s="169" t="s">
        <v>196</v>
      </c>
      <c r="AF126" s="168"/>
      <c r="AG126" s="98" t="s">
        <v>594</v>
      </c>
      <c r="AH126" s="98"/>
      <c r="AI126" s="86" t="s">
        <v>2955</v>
      </c>
      <c r="AJ126" s="101" t="s">
        <v>149</v>
      </c>
      <c r="AK126" s="91"/>
      <c r="AL126" s="100" t="s">
        <v>2956</v>
      </c>
      <c r="AM126" s="86" t="s">
        <v>185</v>
      </c>
      <c r="AN126" s="86" t="s">
        <v>142</v>
      </c>
      <c r="AO126" s="143">
        <f t="shared" si="3"/>
        <v>0</v>
      </c>
      <c r="AP126" s="85" t="s">
        <v>2957</v>
      </c>
      <c r="AQ126" s="100" t="s">
        <v>143</v>
      </c>
      <c r="AR126" s="97" t="s">
        <v>125</v>
      </c>
      <c r="AV126" s="99"/>
      <c r="AW126" s="159" t="s">
        <v>2958</v>
      </c>
      <c r="AX126" s="102" t="s">
        <v>2959</v>
      </c>
      <c r="AY126" s="157" t="s">
        <v>2960</v>
      </c>
      <c r="AZ126" s="159"/>
      <c r="BF126" s="103">
        <v>46115</v>
      </c>
      <c r="BG126" s="46"/>
      <c r="BH126" s="46"/>
      <c r="BI126" s="46">
        <f t="shared" si="4"/>
        <v>0</v>
      </c>
      <c r="BJ126" s="46">
        <f t="shared" si="5"/>
        <v>0</v>
      </c>
    </row>
    <row r="127" spans="1:62" ht="120" customHeight="1" x14ac:dyDescent="0.2">
      <c r="A127" s="170" t="s">
        <v>180</v>
      </c>
      <c r="B127" s="132"/>
      <c r="C127" s="150">
        <v>0</v>
      </c>
      <c r="D127" s="150">
        <v>0</v>
      </c>
      <c r="E127" s="133">
        <v>648.9</v>
      </c>
      <c r="F127" s="134" t="s">
        <v>2961</v>
      </c>
      <c r="G127" s="86" t="s">
        <v>2962</v>
      </c>
      <c r="H127" s="86" t="s">
        <v>2963</v>
      </c>
      <c r="I127" s="89"/>
      <c r="J127" s="90" t="s">
        <v>262</v>
      </c>
      <c r="K127" s="86"/>
      <c r="L127" s="86"/>
      <c r="M127" s="92" t="s">
        <v>151</v>
      </c>
      <c r="N127" s="86" t="s">
        <v>108</v>
      </c>
      <c r="O127" s="163" t="s">
        <v>182</v>
      </c>
      <c r="P127" s="163" t="s">
        <v>182</v>
      </c>
      <c r="Q127" s="91" t="s">
        <v>109</v>
      </c>
      <c r="R127" s="91" t="s">
        <v>206</v>
      </c>
      <c r="S127" s="91" t="s">
        <v>2964</v>
      </c>
      <c r="T127" s="92">
        <v>10</v>
      </c>
      <c r="U127" s="93">
        <v>12</v>
      </c>
      <c r="V127" s="94">
        <v>46113</v>
      </c>
      <c r="W127" s="94">
        <v>46113</v>
      </c>
      <c r="X127" s="95">
        <v>9785171848149</v>
      </c>
      <c r="Y127" s="96">
        <v>352</v>
      </c>
      <c r="Z127" s="97">
        <v>0.28799999999999998</v>
      </c>
      <c r="AA127" s="98" t="s">
        <v>145</v>
      </c>
      <c r="AB127" s="98" t="s">
        <v>174</v>
      </c>
      <c r="AC127" s="98" t="s">
        <v>146</v>
      </c>
      <c r="AD127" s="91" t="s">
        <v>110</v>
      </c>
      <c r="AE127" s="169" t="s">
        <v>196</v>
      </c>
      <c r="AF127" s="168"/>
      <c r="AG127" s="98" t="s">
        <v>229</v>
      </c>
      <c r="AH127" s="98"/>
      <c r="AI127" s="86" t="s">
        <v>2965</v>
      </c>
      <c r="AJ127" s="101"/>
      <c r="AK127" s="91"/>
      <c r="AL127" s="100" t="s">
        <v>2966</v>
      </c>
      <c r="AM127" s="86" t="s">
        <v>228</v>
      </c>
      <c r="AN127" s="86" t="s">
        <v>153</v>
      </c>
      <c r="AO127" s="143">
        <f t="shared" si="3"/>
        <v>0</v>
      </c>
      <c r="AP127" s="85" t="s">
        <v>2967</v>
      </c>
      <c r="AQ127" s="100" t="s">
        <v>111</v>
      </c>
      <c r="AR127" s="97" t="s">
        <v>125</v>
      </c>
      <c r="AV127" s="99"/>
      <c r="AW127" s="159" t="s">
        <v>2968</v>
      </c>
      <c r="AX127" s="102" t="s">
        <v>2969</v>
      </c>
      <c r="AY127" s="157" t="s">
        <v>2970</v>
      </c>
      <c r="AZ127" s="159"/>
      <c r="BF127" s="103">
        <v>46115</v>
      </c>
      <c r="BG127" s="46"/>
      <c r="BH127" s="46"/>
      <c r="BI127" s="46">
        <f t="shared" si="4"/>
        <v>0</v>
      </c>
      <c r="BJ127" s="46">
        <f t="shared" si="5"/>
        <v>0</v>
      </c>
    </row>
    <row r="128" spans="1:62" ht="120" customHeight="1" x14ac:dyDescent="0.2">
      <c r="A128" s="170" t="s">
        <v>180</v>
      </c>
      <c r="B128" s="132"/>
      <c r="C128" s="150">
        <v>0</v>
      </c>
      <c r="D128" s="150">
        <v>0</v>
      </c>
      <c r="E128" s="133">
        <v>1159.2</v>
      </c>
      <c r="F128" s="134" t="s">
        <v>5061</v>
      </c>
      <c r="G128" s="86" t="s">
        <v>2972</v>
      </c>
      <c r="H128" s="86" t="s">
        <v>2973</v>
      </c>
      <c r="I128" s="89"/>
      <c r="J128" s="90">
        <v>3</v>
      </c>
      <c r="K128" s="86"/>
      <c r="L128" s="86"/>
      <c r="M128" s="92" t="s">
        <v>138</v>
      </c>
      <c r="N128" s="86" t="s">
        <v>108</v>
      </c>
      <c r="O128" s="163" t="s">
        <v>165</v>
      </c>
      <c r="P128" s="163" t="s">
        <v>166</v>
      </c>
      <c r="Q128" s="91" t="s">
        <v>109</v>
      </c>
      <c r="R128" s="91" t="s">
        <v>206</v>
      </c>
      <c r="S128" s="91" t="s">
        <v>5062</v>
      </c>
      <c r="T128" s="92">
        <v>10</v>
      </c>
      <c r="U128" s="93">
        <v>8</v>
      </c>
      <c r="V128" s="94">
        <v>41425</v>
      </c>
      <c r="W128" s="94">
        <v>46118</v>
      </c>
      <c r="X128" s="95">
        <v>9785170774197</v>
      </c>
      <c r="Y128" s="96">
        <v>256</v>
      </c>
      <c r="Z128" s="97">
        <v>0.47499999999999998</v>
      </c>
      <c r="AA128" s="98" t="s">
        <v>175</v>
      </c>
      <c r="AB128" s="98" t="s">
        <v>191</v>
      </c>
      <c r="AC128" s="98" t="s">
        <v>176</v>
      </c>
      <c r="AD128" s="91" t="s">
        <v>110</v>
      </c>
      <c r="AE128" s="135" t="s">
        <v>116</v>
      </c>
      <c r="AF128" s="168"/>
      <c r="AG128" s="98" t="s">
        <v>496</v>
      </c>
      <c r="AH128" s="98"/>
      <c r="AI128" s="86" t="s">
        <v>2975</v>
      </c>
      <c r="AJ128" s="101" t="s">
        <v>141</v>
      </c>
      <c r="AK128" s="91"/>
      <c r="AL128" s="100" t="s">
        <v>5063</v>
      </c>
      <c r="AM128" s="86" t="s">
        <v>150</v>
      </c>
      <c r="AN128" s="86" t="s">
        <v>142</v>
      </c>
      <c r="AO128" s="143">
        <f t="shared" si="3"/>
        <v>0</v>
      </c>
      <c r="AP128" s="85" t="s">
        <v>5064</v>
      </c>
      <c r="AQ128" s="100" t="s">
        <v>143</v>
      </c>
      <c r="AR128" s="97" t="s">
        <v>125</v>
      </c>
      <c r="AV128" s="99"/>
      <c r="AW128" s="159" t="s">
        <v>5065</v>
      </c>
      <c r="AX128" s="102"/>
      <c r="AY128" s="157" t="s">
        <v>5066</v>
      </c>
      <c r="AZ128" s="159"/>
      <c r="BF128" s="103">
        <v>46121</v>
      </c>
      <c r="BG128" s="46"/>
      <c r="BH128" s="46"/>
      <c r="BI128" s="46">
        <f t="shared" si="4"/>
        <v>0</v>
      </c>
      <c r="BJ128" s="46">
        <f t="shared" si="5"/>
        <v>0</v>
      </c>
    </row>
    <row r="129" spans="1:62" ht="120" customHeight="1" x14ac:dyDescent="0.2">
      <c r="A129" s="170" t="s">
        <v>180</v>
      </c>
      <c r="B129" s="132"/>
      <c r="C129" s="150">
        <v>0</v>
      </c>
      <c r="D129" s="150">
        <v>0</v>
      </c>
      <c r="E129" s="133">
        <v>1159.2</v>
      </c>
      <c r="F129" s="134" t="s">
        <v>4165</v>
      </c>
      <c r="G129" s="86" t="s">
        <v>2972</v>
      </c>
      <c r="H129" s="86" t="s">
        <v>2973</v>
      </c>
      <c r="I129" s="89"/>
      <c r="J129" s="90">
        <v>4</v>
      </c>
      <c r="K129" s="86" t="s">
        <v>3995</v>
      </c>
      <c r="L129" s="86"/>
      <c r="M129" s="92" t="s">
        <v>138</v>
      </c>
      <c r="N129" s="86" t="s">
        <v>108</v>
      </c>
      <c r="O129" s="163" t="s">
        <v>165</v>
      </c>
      <c r="P129" s="163" t="s">
        <v>166</v>
      </c>
      <c r="Q129" s="91" t="s">
        <v>109</v>
      </c>
      <c r="R129" s="91" t="s">
        <v>206</v>
      </c>
      <c r="S129" s="91" t="s">
        <v>4166</v>
      </c>
      <c r="T129" s="92">
        <v>10</v>
      </c>
      <c r="U129" s="93">
        <v>7</v>
      </c>
      <c r="V129" s="94">
        <v>41620</v>
      </c>
      <c r="W129" s="94">
        <v>46115</v>
      </c>
      <c r="X129" s="95">
        <v>9785170814015</v>
      </c>
      <c r="Y129" s="96">
        <v>256</v>
      </c>
      <c r="Z129" s="97">
        <v>0.55800000000000005</v>
      </c>
      <c r="AA129" s="98" t="s">
        <v>175</v>
      </c>
      <c r="AB129" s="98" t="s">
        <v>159</v>
      </c>
      <c r="AC129" s="98" t="s">
        <v>176</v>
      </c>
      <c r="AD129" s="91" t="s">
        <v>110</v>
      </c>
      <c r="AE129" s="135" t="s">
        <v>116</v>
      </c>
      <c r="AF129" s="168"/>
      <c r="AG129" s="98" t="s">
        <v>496</v>
      </c>
      <c r="AH129" s="98"/>
      <c r="AI129" s="86" t="s">
        <v>2975</v>
      </c>
      <c r="AJ129" s="101" t="s">
        <v>141</v>
      </c>
      <c r="AK129" s="91"/>
      <c r="AL129" s="100" t="s">
        <v>4167</v>
      </c>
      <c r="AM129" s="86" t="s">
        <v>150</v>
      </c>
      <c r="AN129" s="86" t="s">
        <v>142</v>
      </c>
      <c r="AO129" s="143">
        <f t="shared" si="3"/>
        <v>0</v>
      </c>
      <c r="AP129" s="85" t="s">
        <v>4168</v>
      </c>
      <c r="AQ129" s="100" t="s">
        <v>143</v>
      </c>
      <c r="AR129" s="97" t="s">
        <v>125</v>
      </c>
      <c r="AV129" s="99"/>
      <c r="AW129" s="159" t="s">
        <v>4169</v>
      </c>
      <c r="AX129" s="102"/>
      <c r="AY129" s="157" t="s">
        <v>4170</v>
      </c>
      <c r="AZ129" s="159"/>
      <c r="BF129" s="103">
        <v>46119</v>
      </c>
      <c r="BG129" s="46"/>
      <c r="BH129" s="46"/>
      <c r="BI129" s="46">
        <f t="shared" si="4"/>
        <v>0</v>
      </c>
      <c r="BJ129" s="46">
        <f t="shared" si="5"/>
        <v>0</v>
      </c>
    </row>
    <row r="130" spans="1:62" ht="120" customHeight="1" x14ac:dyDescent="0.2">
      <c r="A130" s="170" t="s">
        <v>180</v>
      </c>
      <c r="B130" s="132"/>
      <c r="C130" s="150">
        <v>0</v>
      </c>
      <c r="D130" s="150">
        <v>0</v>
      </c>
      <c r="E130" s="133">
        <v>957.6</v>
      </c>
      <c r="F130" s="134" t="s">
        <v>2971</v>
      </c>
      <c r="G130" s="86" t="s">
        <v>2972</v>
      </c>
      <c r="H130" s="86" t="s">
        <v>2973</v>
      </c>
      <c r="I130" s="89"/>
      <c r="J130" s="90">
        <v>4</v>
      </c>
      <c r="K130" s="86"/>
      <c r="L130" s="86"/>
      <c r="M130" s="92" t="s">
        <v>138</v>
      </c>
      <c r="N130" s="86" t="s">
        <v>108</v>
      </c>
      <c r="O130" s="163" t="s">
        <v>165</v>
      </c>
      <c r="P130" s="163" t="s">
        <v>166</v>
      </c>
      <c r="Q130" s="91" t="s">
        <v>109</v>
      </c>
      <c r="R130" s="91" t="s">
        <v>206</v>
      </c>
      <c r="S130" s="91" t="s">
        <v>2974</v>
      </c>
      <c r="T130" s="92">
        <v>10</v>
      </c>
      <c r="U130" s="93">
        <v>8</v>
      </c>
      <c r="V130" s="94">
        <v>41455</v>
      </c>
      <c r="W130" s="94">
        <v>46112</v>
      </c>
      <c r="X130" s="95">
        <v>9785170777969</v>
      </c>
      <c r="Y130" s="96">
        <v>224</v>
      </c>
      <c r="Z130" s="97">
        <v>0.51</v>
      </c>
      <c r="AA130" s="98" t="s">
        <v>175</v>
      </c>
      <c r="AB130" s="98" t="s">
        <v>159</v>
      </c>
      <c r="AC130" s="98" t="s">
        <v>176</v>
      </c>
      <c r="AD130" s="91" t="s">
        <v>110</v>
      </c>
      <c r="AE130" s="135" t="s">
        <v>116</v>
      </c>
      <c r="AF130" s="168"/>
      <c r="AG130" s="98" t="s">
        <v>496</v>
      </c>
      <c r="AH130" s="98"/>
      <c r="AI130" s="86" t="s">
        <v>2975</v>
      </c>
      <c r="AJ130" s="101" t="s">
        <v>141</v>
      </c>
      <c r="AK130" s="91"/>
      <c r="AL130" s="100" t="s">
        <v>2976</v>
      </c>
      <c r="AM130" s="86" t="s">
        <v>150</v>
      </c>
      <c r="AN130" s="86" t="s">
        <v>142</v>
      </c>
      <c r="AO130" s="143">
        <f t="shared" si="3"/>
        <v>0</v>
      </c>
      <c r="AP130" s="85" t="s">
        <v>2977</v>
      </c>
      <c r="AQ130" s="100" t="s">
        <v>143</v>
      </c>
      <c r="AR130" s="97" t="s">
        <v>125</v>
      </c>
      <c r="AV130" s="99"/>
      <c r="AW130" s="159" t="s">
        <v>2978</v>
      </c>
      <c r="AX130" s="102"/>
      <c r="AY130" s="157" t="s">
        <v>2979</v>
      </c>
      <c r="AZ130" s="159"/>
      <c r="BF130" s="103">
        <v>46115</v>
      </c>
      <c r="BG130" s="46"/>
      <c r="BH130" s="46"/>
      <c r="BI130" s="46">
        <f t="shared" si="4"/>
        <v>0</v>
      </c>
      <c r="BJ130" s="46">
        <f t="shared" si="5"/>
        <v>0</v>
      </c>
    </row>
    <row r="131" spans="1:62" ht="120" customHeight="1" x14ac:dyDescent="0.2">
      <c r="A131" s="170" t="s">
        <v>180</v>
      </c>
      <c r="B131" s="132"/>
      <c r="C131" s="150">
        <v>0</v>
      </c>
      <c r="D131" s="150">
        <v>0</v>
      </c>
      <c r="E131" s="133">
        <v>1001.7</v>
      </c>
      <c r="F131" s="134" t="s">
        <v>5067</v>
      </c>
      <c r="G131" s="86" t="s">
        <v>2972</v>
      </c>
      <c r="H131" s="86" t="s">
        <v>2973</v>
      </c>
      <c r="I131" s="89"/>
      <c r="J131" s="90">
        <v>5</v>
      </c>
      <c r="K131" s="86"/>
      <c r="L131" s="86"/>
      <c r="M131" s="92" t="s">
        <v>138</v>
      </c>
      <c r="N131" s="86" t="s">
        <v>108</v>
      </c>
      <c r="O131" s="163" t="s">
        <v>165</v>
      </c>
      <c r="P131" s="163" t="s">
        <v>166</v>
      </c>
      <c r="Q131" s="91" t="s">
        <v>109</v>
      </c>
      <c r="R131" s="91" t="s">
        <v>206</v>
      </c>
      <c r="S131" s="91" t="s">
        <v>5068</v>
      </c>
      <c r="T131" s="92">
        <v>10</v>
      </c>
      <c r="U131" s="93">
        <v>6</v>
      </c>
      <c r="V131" s="94">
        <v>41543</v>
      </c>
      <c r="W131" s="94">
        <v>46117</v>
      </c>
      <c r="X131" s="95">
        <v>9785170809295</v>
      </c>
      <c r="Y131" s="96">
        <v>248</v>
      </c>
      <c r="Z131" s="97">
        <v>0.55300000000000005</v>
      </c>
      <c r="AA131" s="98" t="s">
        <v>175</v>
      </c>
      <c r="AB131" s="98" t="s">
        <v>159</v>
      </c>
      <c r="AC131" s="98" t="s">
        <v>176</v>
      </c>
      <c r="AD131" s="91" t="s">
        <v>110</v>
      </c>
      <c r="AE131" s="135" t="s">
        <v>116</v>
      </c>
      <c r="AF131" s="168"/>
      <c r="AG131" s="98" t="s">
        <v>496</v>
      </c>
      <c r="AH131" s="98"/>
      <c r="AI131" s="86" t="s">
        <v>2975</v>
      </c>
      <c r="AJ131" s="101" t="s">
        <v>141</v>
      </c>
      <c r="AK131" s="91"/>
      <c r="AL131" s="100" t="s">
        <v>5069</v>
      </c>
      <c r="AM131" s="86" t="s">
        <v>150</v>
      </c>
      <c r="AN131" s="86" t="s">
        <v>142</v>
      </c>
      <c r="AO131" s="143">
        <f t="shared" si="3"/>
        <v>0</v>
      </c>
      <c r="AP131" s="85" t="s">
        <v>5070</v>
      </c>
      <c r="AQ131" s="100" t="s">
        <v>143</v>
      </c>
      <c r="AR131" s="97" t="s">
        <v>125</v>
      </c>
      <c r="AV131" s="99"/>
      <c r="AW131" s="159" t="s">
        <v>5071</v>
      </c>
      <c r="AX131" s="102"/>
      <c r="AY131" s="157" t="s">
        <v>5072</v>
      </c>
      <c r="AZ131" s="159"/>
      <c r="BF131" s="103">
        <v>46121</v>
      </c>
      <c r="BG131" s="46"/>
      <c r="BH131" s="46"/>
      <c r="BI131" s="46">
        <f t="shared" si="4"/>
        <v>0</v>
      </c>
      <c r="BJ131" s="46">
        <f t="shared" si="5"/>
        <v>0</v>
      </c>
    </row>
    <row r="132" spans="1:62" ht="120" customHeight="1" x14ac:dyDescent="0.2">
      <c r="A132" s="170" t="s">
        <v>180</v>
      </c>
      <c r="B132" s="132"/>
      <c r="C132" s="150">
        <v>0</v>
      </c>
      <c r="D132" s="150">
        <v>0</v>
      </c>
      <c r="E132" s="133">
        <v>762.30000000000007</v>
      </c>
      <c r="F132" s="134" t="s">
        <v>2280</v>
      </c>
      <c r="G132" s="86" t="s">
        <v>2281</v>
      </c>
      <c r="H132" s="86" t="s">
        <v>2282</v>
      </c>
      <c r="I132" s="89"/>
      <c r="J132" s="90" t="s">
        <v>195</v>
      </c>
      <c r="K132" s="86"/>
      <c r="L132" s="86"/>
      <c r="M132" s="92" t="s">
        <v>138</v>
      </c>
      <c r="N132" s="86" t="s">
        <v>108</v>
      </c>
      <c r="O132" s="163" t="s">
        <v>148</v>
      </c>
      <c r="P132" s="163" t="s">
        <v>326</v>
      </c>
      <c r="Q132" s="91" t="s">
        <v>109</v>
      </c>
      <c r="R132" s="91" t="s">
        <v>206</v>
      </c>
      <c r="S132" s="91" t="s">
        <v>2283</v>
      </c>
      <c r="T132" s="92">
        <v>10</v>
      </c>
      <c r="U132" s="93">
        <v>12</v>
      </c>
      <c r="V132" s="94">
        <v>46112</v>
      </c>
      <c r="W132" s="94">
        <v>46112</v>
      </c>
      <c r="X132" s="95">
        <v>9785171800567</v>
      </c>
      <c r="Y132" s="96">
        <v>208</v>
      </c>
      <c r="Z132" s="97">
        <v>0.45</v>
      </c>
      <c r="AA132" s="98" t="s">
        <v>307</v>
      </c>
      <c r="AB132" s="98" t="s">
        <v>466</v>
      </c>
      <c r="AC132" s="98" t="s">
        <v>135</v>
      </c>
      <c r="AD132" s="91" t="s">
        <v>110</v>
      </c>
      <c r="AE132" s="169" t="s">
        <v>196</v>
      </c>
      <c r="AF132" s="168"/>
      <c r="AG132" s="98" t="s">
        <v>371</v>
      </c>
      <c r="AH132" s="98"/>
      <c r="AI132" s="86" t="s">
        <v>2284</v>
      </c>
      <c r="AJ132" s="101"/>
      <c r="AK132" s="91" t="s">
        <v>2285</v>
      </c>
      <c r="AL132" s="100" t="s">
        <v>2286</v>
      </c>
      <c r="AM132" s="86" t="s">
        <v>372</v>
      </c>
      <c r="AN132" s="86" t="s">
        <v>142</v>
      </c>
      <c r="AO132" s="143">
        <f t="shared" si="3"/>
        <v>0</v>
      </c>
      <c r="AP132" s="85" t="s">
        <v>2287</v>
      </c>
      <c r="AQ132" s="100" t="s">
        <v>147</v>
      </c>
      <c r="AR132" s="97" t="s">
        <v>125</v>
      </c>
      <c r="AV132" s="99"/>
      <c r="AW132" s="159" t="s">
        <v>2288</v>
      </c>
      <c r="AX132" s="102"/>
      <c r="AY132" s="157" t="s">
        <v>2289</v>
      </c>
      <c r="AZ132" s="159"/>
      <c r="BA132" s="24" t="s">
        <v>2064</v>
      </c>
      <c r="BB132" s="24" t="s">
        <v>2065</v>
      </c>
      <c r="BD132" s="24" t="s">
        <v>2066</v>
      </c>
      <c r="BF132" s="103">
        <v>46114</v>
      </c>
      <c r="BG132" s="46"/>
      <c r="BH132" s="46"/>
      <c r="BI132" s="46">
        <f t="shared" si="4"/>
        <v>0</v>
      </c>
      <c r="BJ132" s="46">
        <f t="shared" si="5"/>
        <v>0</v>
      </c>
    </row>
    <row r="133" spans="1:62" ht="120" customHeight="1" x14ac:dyDescent="0.2">
      <c r="A133" s="170" t="s">
        <v>180</v>
      </c>
      <c r="B133" s="132"/>
      <c r="C133" s="150">
        <v>0</v>
      </c>
      <c r="D133" s="150">
        <v>0</v>
      </c>
      <c r="E133" s="133">
        <v>648.9</v>
      </c>
      <c r="F133" s="134" t="s">
        <v>4628</v>
      </c>
      <c r="G133" s="86" t="s">
        <v>4629</v>
      </c>
      <c r="H133" s="86" t="s">
        <v>414</v>
      </c>
      <c r="I133" s="89"/>
      <c r="J133" s="90">
        <v>5</v>
      </c>
      <c r="K133" s="86"/>
      <c r="L133" s="86"/>
      <c r="M133" s="92" t="s">
        <v>151</v>
      </c>
      <c r="N133" s="86" t="s">
        <v>108</v>
      </c>
      <c r="O133" s="163" t="s">
        <v>244</v>
      </c>
      <c r="P133" s="163" t="s">
        <v>272</v>
      </c>
      <c r="Q133" s="91" t="s">
        <v>109</v>
      </c>
      <c r="R133" s="91" t="s">
        <v>206</v>
      </c>
      <c r="S133" s="91" t="s">
        <v>4630</v>
      </c>
      <c r="T133" s="92">
        <v>10</v>
      </c>
      <c r="U133" s="93">
        <v>10</v>
      </c>
      <c r="V133" s="94">
        <v>45607</v>
      </c>
      <c r="W133" s="94">
        <v>46118</v>
      </c>
      <c r="X133" s="95">
        <v>9785171697372</v>
      </c>
      <c r="Y133" s="96">
        <v>384</v>
      </c>
      <c r="Z133" s="97">
        <v>0.39600000000000002</v>
      </c>
      <c r="AA133" s="98" t="s">
        <v>145</v>
      </c>
      <c r="AB133" s="98" t="s">
        <v>160</v>
      </c>
      <c r="AC133" s="98" t="s">
        <v>146</v>
      </c>
      <c r="AD133" s="91" t="s">
        <v>110</v>
      </c>
      <c r="AE133" s="135" t="s">
        <v>116</v>
      </c>
      <c r="AF133" s="168"/>
      <c r="AG133" s="98" t="s">
        <v>229</v>
      </c>
      <c r="AH133" s="98"/>
      <c r="AI133" s="86" t="s">
        <v>415</v>
      </c>
      <c r="AJ133" s="101"/>
      <c r="AK133" s="91"/>
      <c r="AL133" s="100" t="s">
        <v>4631</v>
      </c>
      <c r="AM133" s="86" t="s">
        <v>228</v>
      </c>
      <c r="AN133" s="86" t="s">
        <v>153</v>
      </c>
      <c r="AO133" s="143">
        <f t="shared" si="3"/>
        <v>0</v>
      </c>
      <c r="AP133" s="85" t="s">
        <v>4632</v>
      </c>
      <c r="AQ133" s="100" t="s">
        <v>154</v>
      </c>
      <c r="AR133" s="97" t="s">
        <v>125</v>
      </c>
      <c r="AV133" s="99"/>
      <c r="AW133" s="159" t="s">
        <v>4633</v>
      </c>
      <c r="AX133" s="102" t="s">
        <v>4634</v>
      </c>
      <c r="AY133" s="157" t="s">
        <v>4635</v>
      </c>
      <c r="AZ133" s="159"/>
      <c r="BF133" s="103">
        <v>46120</v>
      </c>
      <c r="BG133" s="46"/>
      <c r="BH133" s="46"/>
      <c r="BI133" s="46">
        <f t="shared" si="4"/>
        <v>0</v>
      </c>
      <c r="BJ133" s="46">
        <f t="shared" si="5"/>
        <v>0</v>
      </c>
    </row>
    <row r="134" spans="1:62" ht="120" customHeight="1" x14ac:dyDescent="0.2">
      <c r="A134" s="170" t="s">
        <v>180</v>
      </c>
      <c r="B134" s="132"/>
      <c r="C134" s="150">
        <v>0</v>
      </c>
      <c r="D134" s="150">
        <v>0</v>
      </c>
      <c r="E134" s="133">
        <v>648.9</v>
      </c>
      <c r="F134" s="134" t="s">
        <v>2298</v>
      </c>
      <c r="G134" s="86" t="s">
        <v>2291</v>
      </c>
      <c r="H134" s="86" t="s">
        <v>414</v>
      </c>
      <c r="I134" s="89"/>
      <c r="J134" s="90">
        <v>8</v>
      </c>
      <c r="K134" s="86"/>
      <c r="L134" s="86"/>
      <c r="M134" s="92" t="s">
        <v>151</v>
      </c>
      <c r="N134" s="86" t="s">
        <v>108</v>
      </c>
      <c r="O134" s="163" t="s">
        <v>244</v>
      </c>
      <c r="P134" s="163" t="s">
        <v>272</v>
      </c>
      <c r="Q134" s="91" t="s">
        <v>109</v>
      </c>
      <c r="R134" s="91" t="s">
        <v>206</v>
      </c>
      <c r="S134" s="91" t="s">
        <v>2299</v>
      </c>
      <c r="T134" s="92">
        <v>10</v>
      </c>
      <c r="U134" s="93">
        <v>8</v>
      </c>
      <c r="V134" s="94">
        <v>45349</v>
      </c>
      <c r="W134" s="94">
        <v>46113</v>
      </c>
      <c r="X134" s="95">
        <v>9785171624057</v>
      </c>
      <c r="Y134" s="96">
        <v>448</v>
      </c>
      <c r="Z134" s="97">
        <v>0.44800000000000001</v>
      </c>
      <c r="AA134" s="98" t="s">
        <v>145</v>
      </c>
      <c r="AB134" s="98" t="s">
        <v>160</v>
      </c>
      <c r="AC134" s="98" t="s">
        <v>146</v>
      </c>
      <c r="AD134" s="91" t="s">
        <v>110</v>
      </c>
      <c r="AE134" s="135" t="s">
        <v>116</v>
      </c>
      <c r="AF134" s="168"/>
      <c r="AG134" s="98" t="s">
        <v>2293</v>
      </c>
      <c r="AH134" s="98"/>
      <c r="AI134" s="86" t="s">
        <v>415</v>
      </c>
      <c r="AJ134" s="101"/>
      <c r="AK134" s="91"/>
      <c r="AL134" s="100" t="s">
        <v>2300</v>
      </c>
      <c r="AM134" s="86" t="s">
        <v>228</v>
      </c>
      <c r="AN134" s="86" t="s">
        <v>153</v>
      </c>
      <c r="AO134" s="143">
        <f t="shared" si="3"/>
        <v>0</v>
      </c>
      <c r="AP134" s="85" t="s">
        <v>2301</v>
      </c>
      <c r="AQ134" s="100" t="s">
        <v>111</v>
      </c>
      <c r="AR134" s="97" t="s">
        <v>125</v>
      </c>
      <c r="AV134" s="99"/>
      <c r="AW134" s="159" t="s">
        <v>2302</v>
      </c>
      <c r="AX134" s="102" t="s">
        <v>2303</v>
      </c>
      <c r="AY134" s="157" t="s">
        <v>2304</v>
      </c>
      <c r="AZ134" s="159"/>
      <c r="BA134" s="24" t="s">
        <v>2064</v>
      </c>
      <c r="BB134" s="24" t="s">
        <v>2065</v>
      </c>
      <c r="BD134" s="24" t="s">
        <v>2066</v>
      </c>
      <c r="BF134" s="103">
        <v>46114</v>
      </c>
      <c r="BG134" s="46"/>
      <c r="BH134" s="46"/>
      <c r="BI134" s="46">
        <f t="shared" si="4"/>
        <v>0</v>
      </c>
      <c r="BJ134" s="46">
        <f t="shared" si="5"/>
        <v>0</v>
      </c>
    </row>
    <row r="135" spans="1:62" ht="120" customHeight="1" x14ac:dyDescent="0.2">
      <c r="A135" s="170" t="s">
        <v>180</v>
      </c>
      <c r="B135" s="132"/>
      <c r="C135" s="150">
        <v>0</v>
      </c>
      <c r="D135" s="150">
        <v>0</v>
      </c>
      <c r="E135" s="133">
        <v>648.9</v>
      </c>
      <c r="F135" s="134" t="s">
        <v>2290</v>
      </c>
      <c r="G135" s="86" t="s">
        <v>2291</v>
      </c>
      <c r="H135" s="86" t="s">
        <v>414</v>
      </c>
      <c r="I135" s="89"/>
      <c r="J135" s="90">
        <v>6</v>
      </c>
      <c r="K135" s="86"/>
      <c r="L135" s="86"/>
      <c r="M135" s="92" t="s">
        <v>151</v>
      </c>
      <c r="N135" s="86" t="s">
        <v>108</v>
      </c>
      <c r="O135" s="163" t="s">
        <v>244</v>
      </c>
      <c r="P135" s="163" t="s">
        <v>272</v>
      </c>
      <c r="Q135" s="91" t="s">
        <v>109</v>
      </c>
      <c r="R135" s="91" t="s">
        <v>206</v>
      </c>
      <c r="S135" s="91" t="s">
        <v>2292</v>
      </c>
      <c r="T135" s="92">
        <v>22</v>
      </c>
      <c r="U135" s="93">
        <v>4</v>
      </c>
      <c r="V135" s="94">
        <v>45548</v>
      </c>
      <c r="W135" s="94">
        <v>46113</v>
      </c>
      <c r="X135" s="95">
        <v>9785171686017</v>
      </c>
      <c r="Y135" s="96">
        <v>352</v>
      </c>
      <c r="Z135" s="97">
        <v>0.38500000000000001</v>
      </c>
      <c r="AA135" s="98" t="s">
        <v>145</v>
      </c>
      <c r="AB135" s="98" t="s">
        <v>160</v>
      </c>
      <c r="AC135" s="98" t="s">
        <v>146</v>
      </c>
      <c r="AD135" s="91" t="s">
        <v>110</v>
      </c>
      <c r="AE135" s="135" t="s">
        <v>116</v>
      </c>
      <c r="AF135" s="168"/>
      <c r="AG135" s="98" t="s">
        <v>2293</v>
      </c>
      <c r="AH135" s="98"/>
      <c r="AI135" s="86" t="s">
        <v>415</v>
      </c>
      <c r="AJ135" s="101"/>
      <c r="AK135" s="91"/>
      <c r="AL135" s="100" t="s">
        <v>2294</v>
      </c>
      <c r="AM135" s="86" t="s">
        <v>228</v>
      </c>
      <c r="AN135" s="86" t="s">
        <v>153</v>
      </c>
      <c r="AO135" s="143">
        <f t="shared" si="3"/>
        <v>0</v>
      </c>
      <c r="AP135" s="85" t="s">
        <v>2295</v>
      </c>
      <c r="AQ135" s="100" t="s">
        <v>111</v>
      </c>
      <c r="AR135" s="97" t="s">
        <v>125</v>
      </c>
      <c r="AV135" s="99"/>
      <c r="AW135" s="159" t="s">
        <v>2296</v>
      </c>
      <c r="AX135" s="102"/>
      <c r="AY135" s="157" t="s">
        <v>2297</v>
      </c>
      <c r="AZ135" s="159"/>
      <c r="BA135" s="24" t="s">
        <v>2064</v>
      </c>
      <c r="BB135" s="24" t="s">
        <v>2065</v>
      </c>
      <c r="BD135" s="24" t="s">
        <v>2066</v>
      </c>
      <c r="BF135" s="103">
        <v>46114</v>
      </c>
      <c r="BG135" s="46"/>
      <c r="BH135" s="46"/>
      <c r="BI135" s="46">
        <f t="shared" si="4"/>
        <v>0</v>
      </c>
      <c r="BJ135" s="46">
        <f t="shared" si="5"/>
        <v>0</v>
      </c>
    </row>
    <row r="136" spans="1:62" ht="120" customHeight="1" x14ac:dyDescent="0.2">
      <c r="A136" s="170" t="s">
        <v>180</v>
      </c>
      <c r="B136" s="132"/>
      <c r="C136" s="150">
        <v>0</v>
      </c>
      <c r="D136" s="150">
        <v>0</v>
      </c>
      <c r="E136" s="133">
        <v>1745.1000000000001</v>
      </c>
      <c r="F136" s="134" t="s">
        <v>5073</v>
      </c>
      <c r="G136" s="86" t="s">
        <v>207</v>
      </c>
      <c r="H136" s="86" t="s">
        <v>5074</v>
      </c>
      <c r="I136" s="89"/>
      <c r="J136" s="90">
        <v>3</v>
      </c>
      <c r="K136" s="86"/>
      <c r="L136" s="86"/>
      <c r="M136" s="92" t="s">
        <v>144</v>
      </c>
      <c r="N136" s="86" t="s">
        <v>108</v>
      </c>
      <c r="O136" s="163" t="s">
        <v>237</v>
      </c>
      <c r="P136" s="163" t="s">
        <v>2701</v>
      </c>
      <c r="Q136" s="91" t="s">
        <v>109</v>
      </c>
      <c r="R136" s="91" t="s">
        <v>206</v>
      </c>
      <c r="S136" s="91" t="s">
        <v>5075</v>
      </c>
      <c r="T136" s="92">
        <v>10</v>
      </c>
      <c r="U136" s="93">
        <v>7</v>
      </c>
      <c r="V136" s="94">
        <v>44831</v>
      </c>
      <c r="W136" s="94">
        <v>46118</v>
      </c>
      <c r="X136" s="95">
        <v>9785171494438</v>
      </c>
      <c r="Y136" s="96">
        <v>224</v>
      </c>
      <c r="Z136" s="97">
        <v>0.88900000000000001</v>
      </c>
      <c r="AA136" s="98" t="s">
        <v>139</v>
      </c>
      <c r="AB136" s="98" t="s">
        <v>159</v>
      </c>
      <c r="AC136" s="98" t="s">
        <v>140</v>
      </c>
      <c r="AD136" s="91" t="s">
        <v>110</v>
      </c>
      <c r="AE136" s="135" t="s">
        <v>116</v>
      </c>
      <c r="AF136" s="168"/>
      <c r="AG136" s="98" t="s">
        <v>503</v>
      </c>
      <c r="AH136" s="98"/>
      <c r="AI136" s="86" t="s">
        <v>5076</v>
      </c>
      <c r="AJ136" s="101"/>
      <c r="AK136" s="91"/>
      <c r="AL136" s="100" t="s">
        <v>5077</v>
      </c>
      <c r="AM136" s="86" t="s">
        <v>397</v>
      </c>
      <c r="AN136" s="86" t="s">
        <v>232</v>
      </c>
      <c r="AO136" s="143">
        <f t="shared" si="3"/>
        <v>0</v>
      </c>
      <c r="AP136" s="85" t="s">
        <v>5078</v>
      </c>
      <c r="AQ136" s="100" t="s">
        <v>157</v>
      </c>
      <c r="AR136" s="97" t="s">
        <v>125</v>
      </c>
      <c r="AV136" s="99"/>
      <c r="AW136" s="159" t="s">
        <v>5079</v>
      </c>
      <c r="AX136" s="102"/>
      <c r="AY136" s="157" t="s">
        <v>5080</v>
      </c>
      <c r="AZ136" s="159"/>
      <c r="BF136" s="103">
        <v>46121</v>
      </c>
      <c r="BG136" s="46"/>
      <c r="BH136" s="46"/>
      <c r="BI136" s="46">
        <f t="shared" si="4"/>
        <v>0</v>
      </c>
      <c r="BJ136" s="46">
        <f t="shared" si="5"/>
        <v>0</v>
      </c>
    </row>
    <row r="137" spans="1:62" ht="120" customHeight="1" x14ac:dyDescent="0.2">
      <c r="A137" s="170" t="s">
        <v>180</v>
      </c>
      <c r="B137" s="132"/>
      <c r="C137" s="150">
        <v>0</v>
      </c>
      <c r="D137" s="150">
        <v>0</v>
      </c>
      <c r="E137" s="133">
        <v>382.2</v>
      </c>
      <c r="F137" s="134" t="s">
        <v>4171</v>
      </c>
      <c r="G137" s="86" t="s">
        <v>4172</v>
      </c>
      <c r="H137" s="86" t="s">
        <v>4173</v>
      </c>
      <c r="I137" s="89"/>
      <c r="J137" s="90">
        <v>3</v>
      </c>
      <c r="K137" s="86" t="s">
        <v>3995</v>
      </c>
      <c r="L137" s="86"/>
      <c r="M137" s="92" t="s">
        <v>213</v>
      </c>
      <c r="N137" s="86" t="s">
        <v>108</v>
      </c>
      <c r="O137" s="163" t="s">
        <v>436</v>
      </c>
      <c r="P137" s="163" t="s">
        <v>663</v>
      </c>
      <c r="Q137" s="91" t="s">
        <v>109</v>
      </c>
      <c r="R137" s="91" t="s">
        <v>206</v>
      </c>
      <c r="S137" s="91" t="s">
        <v>4174</v>
      </c>
      <c r="T137" s="92">
        <v>10</v>
      </c>
      <c r="U137" s="93">
        <v>12</v>
      </c>
      <c r="V137" s="94">
        <v>40920</v>
      </c>
      <c r="W137" s="94">
        <v>46113</v>
      </c>
      <c r="X137" s="95">
        <v>9785170828814</v>
      </c>
      <c r="Y137" s="96">
        <v>160</v>
      </c>
      <c r="Z137" s="97">
        <v>0.21299999999999999</v>
      </c>
      <c r="AA137" s="98" t="s">
        <v>4175</v>
      </c>
      <c r="AB137" s="98" t="s">
        <v>164</v>
      </c>
      <c r="AC137" s="98" t="s">
        <v>176</v>
      </c>
      <c r="AD137" s="91" t="s">
        <v>279</v>
      </c>
      <c r="AE137" s="135" t="s">
        <v>116</v>
      </c>
      <c r="AF137" s="168"/>
      <c r="AG137" s="98" t="s">
        <v>545</v>
      </c>
      <c r="AH137" s="98"/>
      <c r="AI137" s="86" t="s">
        <v>4176</v>
      </c>
      <c r="AJ137" s="101"/>
      <c r="AK137" s="91"/>
      <c r="AL137" s="100" t="s">
        <v>4177</v>
      </c>
      <c r="AM137" s="86" t="s">
        <v>230</v>
      </c>
      <c r="AN137" s="86" t="s">
        <v>232</v>
      </c>
      <c r="AO137" s="143">
        <f t="shared" si="3"/>
        <v>0</v>
      </c>
      <c r="AP137" s="85" t="s">
        <v>4178</v>
      </c>
      <c r="AQ137" s="100" t="s">
        <v>147</v>
      </c>
      <c r="AR137" s="97" t="s">
        <v>125</v>
      </c>
      <c r="AV137" s="99"/>
      <c r="AW137" s="159" t="s">
        <v>4179</v>
      </c>
      <c r="AX137" s="102"/>
      <c r="AY137" s="157" t="s">
        <v>4180</v>
      </c>
      <c r="AZ137" s="159"/>
      <c r="BF137" s="103">
        <v>46119</v>
      </c>
      <c r="BG137" s="46"/>
      <c r="BH137" s="46"/>
      <c r="BI137" s="46">
        <f t="shared" si="4"/>
        <v>0</v>
      </c>
      <c r="BJ137" s="46">
        <f t="shared" si="5"/>
        <v>0</v>
      </c>
    </row>
    <row r="138" spans="1:62" ht="120" customHeight="1" x14ac:dyDescent="0.2">
      <c r="A138" s="170" t="s">
        <v>180</v>
      </c>
      <c r="B138" s="132"/>
      <c r="C138" s="150">
        <v>0</v>
      </c>
      <c r="D138" s="150">
        <v>0</v>
      </c>
      <c r="E138" s="133">
        <v>428.40000000000003</v>
      </c>
      <c r="F138" s="134" t="s">
        <v>1341</v>
      </c>
      <c r="G138" s="86" t="s">
        <v>1342</v>
      </c>
      <c r="H138" s="86" t="s">
        <v>1343</v>
      </c>
      <c r="I138" s="89"/>
      <c r="J138" s="90" t="s">
        <v>195</v>
      </c>
      <c r="K138" s="86"/>
      <c r="L138" s="86"/>
      <c r="M138" s="92" t="s">
        <v>133</v>
      </c>
      <c r="N138" s="86" t="s">
        <v>108</v>
      </c>
      <c r="O138" s="163" t="s">
        <v>173</v>
      </c>
      <c r="P138" s="163" t="s">
        <v>189</v>
      </c>
      <c r="Q138" s="91" t="s">
        <v>109</v>
      </c>
      <c r="R138" s="91" t="s">
        <v>206</v>
      </c>
      <c r="S138" s="91" t="s">
        <v>1344</v>
      </c>
      <c r="T138" s="92">
        <v>10</v>
      </c>
      <c r="U138" s="93">
        <v>28</v>
      </c>
      <c r="V138" s="94">
        <v>46107</v>
      </c>
      <c r="W138" s="94">
        <v>46107</v>
      </c>
      <c r="X138" s="95">
        <v>9785171796136</v>
      </c>
      <c r="Y138" s="96">
        <v>224</v>
      </c>
      <c r="Z138" s="97">
        <v>0.14599999999999999</v>
      </c>
      <c r="AA138" s="98" t="s">
        <v>145</v>
      </c>
      <c r="AB138" s="98" t="s">
        <v>183</v>
      </c>
      <c r="AC138" s="98" t="s">
        <v>146</v>
      </c>
      <c r="AD138" s="91">
        <v>3</v>
      </c>
      <c r="AE138" s="169" t="s">
        <v>196</v>
      </c>
      <c r="AF138" s="168"/>
      <c r="AG138" s="98" t="s">
        <v>362</v>
      </c>
      <c r="AH138" s="98"/>
      <c r="AI138" s="86" t="s">
        <v>1345</v>
      </c>
      <c r="AJ138" s="101"/>
      <c r="AK138" s="91" t="s">
        <v>1346</v>
      </c>
      <c r="AL138" s="100" t="s">
        <v>1347</v>
      </c>
      <c r="AM138" s="86" t="s">
        <v>360</v>
      </c>
      <c r="AN138" s="86" t="s">
        <v>232</v>
      </c>
      <c r="AO138" s="143">
        <f t="shared" si="3"/>
        <v>0</v>
      </c>
      <c r="AP138" s="85" t="s">
        <v>1348</v>
      </c>
      <c r="AQ138" s="100" t="s">
        <v>111</v>
      </c>
      <c r="AR138" s="97" t="s">
        <v>125</v>
      </c>
      <c r="AV138" s="99"/>
      <c r="AW138" s="159" t="s">
        <v>1349</v>
      </c>
      <c r="AX138" s="102"/>
      <c r="AY138" s="157" t="s">
        <v>1350</v>
      </c>
      <c r="AZ138" s="159"/>
      <c r="BF138" s="103">
        <v>46112</v>
      </c>
      <c r="BG138" s="46"/>
      <c r="BH138" s="46"/>
      <c r="BI138" s="46">
        <f t="shared" si="4"/>
        <v>0</v>
      </c>
      <c r="BJ138" s="46">
        <f t="shared" si="5"/>
        <v>0</v>
      </c>
    </row>
    <row r="139" spans="1:62" ht="120" customHeight="1" x14ac:dyDescent="0.2">
      <c r="A139" s="170" t="s">
        <v>180</v>
      </c>
      <c r="B139" s="132"/>
      <c r="C139" s="150">
        <v>0</v>
      </c>
      <c r="D139" s="150">
        <v>0</v>
      </c>
      <c r="E139" s="133">
        <v>825.30000000000007</v>
      </c>
      <c r="F139" s="134" t="s">
        <v>1351</v>
      </c>
      <c r="G139" s="86" t="s">
        <v>1352</v>
      </c>
      <c r="H139" s="86" t="s">
        <v>1353</v>
      </c>
      <c r="I139" s="89"/>
      <c r="J139" s="90">
        <v>3</v>
      </c>
      <c r="K139" s="86"/>
      <c r="L139" s="86"/>
      <c r="M139" s="92" t="s">
        <v>144</v>
      </c>
      <c r="N139" s="86" t="s">
        <v>108</v>
      </c>
      <c r="O139" s="163" t="s">
        <v>233</v>
      </c>
      <c r="P139" s="163" t="s">
        <v>258</v>
      </c>
      <c r="Q139" s="91" t="s">
        <v>109</v>
      </c>
      <c r="R139" s="91" t="s">
        <v>206</v>
      </c>
      <c r="S139" s="91" t="s">
        <v>1354</v>
      </c>
      <c r="T139" s="92">
        <v>10</v>
      </c>
      <c r="U139" s="93">
        <v>6</v>
      </c>
      <c r="V139" s="94">
        <v>44797</v>
      </c>
      <c r="W139" s="94">
        <v>46107</v>
      </c>
      <c r="X139" s="95">
        <v>9785171507114</v>
      </c>
      <c r="Y139" s="96">
        <v>336</v>
      </c>
      <c r="Z139" s="97">
        <v>0.40799999999999997</v>
      </c>
      <c r="AA139" s="98" t="s">
        <v>134</v>
      </c>
      <c r="AB139" s="98" t="s">
        <v>164</v>
      </c>
      <c r="AC139" s="98" t="s">
        <v>135</v>
      </c>
      <c r="AD139" s="91" t="s">
        <v>110</v>
      </c>
      <c r="AE139" s="135" t="s">
        <v>116</v>
      </c>
      <c r="AF139" s="168"/>
      <c r="AG139" s="98" t="s">
        <v>387</v>
      </c>
      <c r="AH139" s="98"/>
      <c r="AI139" s="86" t="s">
        <v>1355</v>
      </c>
      <c r="AJ139" s="101"/>
      <c r="AK139" s="91"/>
      <c r="AL139" s="100" t="s">
        <v>1356</v>
      </c>
      <c r="AM139" s="86" t="s">
        <v>234</v>
      </c>
      <c r="AN139" s="86" t="s">
        <v>232</v>
      </c>
      <c r="AO139" s="143">
        <f t="shared" si="3"/>
        <v>0</v>
      </c>
      <c r="AP139" s="85" t="s">
        <v>1357</v>
      </c>
      <c r="AQ139" s="100" t="s">
        <v>111</v>
      </c>
      <c r="AR139" s="97" t="s">
        <v>125</v>
      </c>
      <c r="AV139" s="99"/>
      <c r="AW139" s="159" t="s">
        <v>1358</v>
      </c>
      <c r="AX139" s="102" t="s">
        <v>1359</v>
      </c>
      <c r="AY139" s="157" t="s">
        <v>1360</v>
      </c>
      <c r="AZ139" s="159"/>
      <c r="BF139" s="103">
        <v>46112</v>
      </c>
      <c r="BG139" s="46"/>
      <c r="BH139" s="46"/>
      <c r="BI139" s="46">
        <f t="shared" si="4"/>
        <v>0</v>
      </c>
      <c r="BJ139" s="46">
        <f t="shared" si="5"/>
        <v>0</v>
      </c>
    </row>
    <row r="140" spans="1:62" ht="120" customHeight="1" x14ac:dyDescent="0.2">
      <c r="A140" s="170" t="s">
        <v>180</v>
      </c>
      <c r="B140" s="132"/>
      <c r="C140" s="150">
        <v>0</v>
      </c>
      <c r="D140" s="150">
        <v>0</v>
      </c>
      <c r="E140" s="133">
        <v>1052.1000000000001</v>
      </c>
      <c r="F140" s="134" t="s">
        <v>5081</v>
      </c>
      <c r="G140" s="86" t="s">
        <v>5082</v>
      </c>
      <c r="H140" s="86" t="s">
        <v>1353</v>
      </c>
      <c r="I140" s="89"/>
      <c r="J140" s="90" t="s">
        <v>195</v>
      </c>
      <c r="K140" s="86"/>
      <c r="L140" s="86"/>
      <c r="M140" s="92" t="s">
        <v>144</v>
      </c>
      <c r="N140" s="86" t="s">
        <v>108</v>
      </c>
      <c r="O140" s="163" t="s">
        <v>233</v>
      </c>
      <c r="P140" s="163" t="s">
        <v>258</v>
      </c>
      <c r="Q140" s="91" t="s">
        <v>109</v>
      </c>
      <c r="R140" s="91" t="s">
        <v>206</v>
      </c>
      <c r="S140" s="91" t="s">
        <v>5083</v>
      </c>
      <c r="T140" s="92">
        <v>10</v>
      </c>
      <c r="U140" s="93">
        <v>12</v>
      </c>
      <c r="V140" s="94">
        <v>46119</v>
      </c>
      <c r="W140" s="94">
        <v>46119</v>
      </c>
      <c r="X140" s="95">
        <v>9785171826888</v>
      </c>
      <c r="Y140" s="96">
        <v>480</v>
      </c>
      <c r="Z140" s="97">
        <v>0.52300000000000002</v>
      </c>
      <c r="AA140" s="98" t="s">
        <v>134</v>
      </c>
      <c r="AB140" s="98" t="s">
        <v>192</v>
      </c>
      <c r="AC140" s="98" t="s">
        <v>135</v>
      </c>
      <c r="AD140" s="91" t="s">
        <v>110</v>
      </c>
      <c r="AE140" s="169" t="s">
        <v>196</v>
      </c>
      <c r="AF140" s="168"/>
      <c r="AG140" s="98" t="s">
        <v>5084</v>
      </c>
      <c r="AH140" s="98"/>
      <c r="AI140" s="86" t="s">
        <v>1355</v>
      </c>
      <c r="AJ140" s="101"/>
      <c r="AK140" s="91"/>
      <c r="AL140" s="100" t="s">
        <v>5085</v>
      </c>
      <c r="AM140" s="86" t="s">
        <v>231</v>
      </c>
      <c r="AN140" s="86" t="s">
        <v>232</v>
      </c>
      <c r="AO140" s="143">
        <f t="shared" si="3"/>
        <v>0</v>
      </c>
      <c r="AP140" s="85" t="s">
        <v>5086</v>
      </c>
      <c r="AQ140" s="100" t="s">
        <v>154</v>
      </c>
      <c r="AR140" s="97" t="s">
        <v>125</v>
      </c>
      <c r="AV140" s="99"/>
      <c r="AW140" s="159" t="s">
        <v>5087</v>
      </c>
      <c r="AX140" s="102"/>
      <c r="AY140" s="157" t="s">
        <v>5088</v>
      </c>
      <c r="AZ140" s="159"/>
      <c r="BF140" s="103">
        <v>46121</v>
      </c>
      <c r="BG140" s="46"/>
      <c r="BH140" s="46"/>
      <c r="BI140" s="46">
        <f t="shared" si="4"/>
        <v>0</v>
      </c>
      <c r="BJ140" s="46">
        <f t="shared" si="5"/>
        <v>0</v>
      </c>
    </row>
    <row r="141" spans="1:62" ht="120" customHeight="1" x14ac:dyDescent="0.2">
      <c r="A141" s="170" t="s">
        <v>180</v>
      </c>
      <c r="B141" s="132"/>
      <c r="C141" s="150">
        <v>0</v>
      </c>
      <c r="D141" s="150">
        <v>0</v>
      </c>
      <c r="E141" s="133">
        <v>875.7</v>
      </c>
      <c r="F141" s="134" t="s">
        <v>1361</v>
      </c>
      <c r="G141" s="86" t="s">
        <v>1019</v>
      </c>
      <c r="H141" s="86" t="s">
        <v>1362</v>
      </c>
      <c r="I141" s="89"/>
      <c r="J141" s="90" t="s">
        <v>195</v>
      </c>
      <c r="K141" s="86"/>
      <c r="L141" s="86"/>
      <c r="M141" s="92" t="s">
        <v>151</v>
      </c>
      <c r="N141" s="86" t="s">
        <v>108</v>
      </c>
      <c r="O141" s="163" t="s">
        <v>203</v>
      </c>
      <c r="P141" s="163" t="s">
        <v>203</v>
      </c>
      <c r="Q141" s="91" t="s">
        <v>109</v>
      </c>
      <c r="R141" s="91" t="s">
        <v>206</v>
      </c>
      <c r="S141" s="91" t="s">
        <v>1363</v>
      </c>
      <c r="T141" s="92">
        <v>10</v>
      </c>
      <c r="U141" s="93">
        <v>6</v>
      </c>
      <c r="V141" s="94">
        <v>46102</v>
      </c>
      <c r="W141" s="94">
        <v>46102</v>
      </c>
      <c r="X141" s="95">
        <v>9785171830823</v>
      </c>
      <c r="Y141" s="96">
        <v>320</v>
      </c>
      <c r="Z141" s="97">
        <v>0.47799999999999998</v>
      </c>
      <c r="AA141" s="98" t="s">
        <v>134</v>
      </c>
      <c r="AB141" s="98" t="s">
        <v>191</v>
      </c>
      <c r="AC141" s="98" t="s">
        <v>135</v>
      </c>
      <c r="AD141" s="91" t="s">
        <v>110</v>
      </c>
      <c r="AE141" s="169" t="s">
        <v>196</v>
      </c>
      <c r="AF141" s="168"/>
      <c r="AG141" s="98" t="s">
        <v>1364</v>
      </c>
      <c r="AH141" s="98"/>
      <c r="AI141" s="86" t="s">
        <v>1365</v>
      </c>
      <c r="AJ141" s="101" t="s">
        <v>111</v>
      </c>
      <c r="AK141" s="91"/>
      <c r="AL141" s="100" t="s">
        <v>1366</v>
      </c>
      <c r="AM141" s="86" t="s">
        <v>158</v>
      </c>
      <c r="AN141" s="86" t="s">
        <v>153</v>
      </c>
      <c r="AO141" s="143">
        <f t="shared" si="3"/>
        <v>0</v>
      </c>
      <c r="AP141" s="85" t="s">
        <v>1367</v>
      </c>
      <c r="AQ141" s="100" t="s">
        <v>111</v>
      </c>
      <c r="AR141" s="97" t="s">
        <v>125</v>
      </c>
      <c r="AV141" s="99"/>
      <c r="AW141" s="159" t="s">
        <v>1368</v>
      </c>
      <c r="AX141" s="102" t="s">
        <v>1369</v>
      </c>
      <c r="AY141" s="157" t="s">
        <v>1370</v>
      </c>
      <c r="AZ141" s="159"/>
      <c r="BF141" s="103">
        <v>46112</v>
      </c>
      <c r="BG141" s="46"/>
      <c r="BH141" s="46"/>
      <c r="BI141" s="46">
        <f t="shared" si="4"/>
        <v>0</v>
      </c>
      <c r="BJ141" s="46">
        <f t="shared" si="5"/>
        <v>0</v>
      </c>
    </row>
    <row r="142" spans="1:62" ht="120" customHeight="1" x14ac:dyDescent="0.2">
      <c r="A142" s="170" t="s">
        <v>180</v>
      </c>
      <c r="B142" s="132"/>
      <c r="C142" s="150">
        <v>0</v>
      </c>
      <c r="D142" s="150">
        <v>0</v>
      </c>
      <c r="E142" s="133">
        <v>1266.3</v>
      </c>
      <c r="F142" s="134" t="s">
        <v>1789</v>
      </c>
      <c r="G142" s="86" t="s">
        <v>207</v>
      </c>
      <c r="H142" s="86" t="s">
        <v>514</v>
      </c>
      <c r="I142" s="89"/>
      <c r="J142" s="90">
        <v>5</v>
      </c>
      <c r="K142" s="86"/>
      <c r="L142" s="86"/>
      <c r="M142" s="92" t="s">
        <v>133</v>
      </c>
      <c r="N142" s="86" t="s">
        <v>108</v>
      </c>
      <c r="O142" s="163" t="s">
        <v>235</v>
      </c>
      <c r="P142" s="163" t="s">
        <v>257</v>
      </c>
      <c r="Q142" s="91" t="s">
        <v>109</v>
      </c>
      <c r="R142" s="91" t="s">
        <v>206</v>
      </c>
      <c r="S142" s="91" t="s">
        <v>1790</v>
      </c>
      <c r="T142" s="92">
        <v>10</v>
      </c>
      <c r="U142" s="93">
        <v>10</v>
      </c>
      <c r="V142" s="94">
        <v>45813</v>
      </c>
      <c r="W142" s="94">
        <v>46108</v>
      </c>
      <c r="X142" s="95">
        <v>9785171191689</v>
      </c>
      <c r="Y142" s="96">
        <v>160</v>
      </c>
      <c r="Z142" s="97">
        <v>0.49199999999999999</v>
      </c>
      <c r="AA142" s="98" t="s">
        <v>175</v>
      </c>
      <c r="AB142" s="98" t="s">
        <v>201</v>
      </c>
      <c r="AC142" s="98" t="s">
        <v>176</v>
      </c>
      <c r="AD142" s="91" t="s">
        <v>110</v>
      </c>
      <c r="AE142" s="135" t="s">
        <v>116</v>
      </c>
      <c r="AF142" s="168"/>
      <c r="AG142" s="98" t="s">
        <v>394</v>
      </c>
      <c r="AH142" s="98"/>
      <c r="AI142" s="86" t="s">
        <v>515</v>
      </c>
      <c r="AJ142" s="101"/>
      <c r="AK142" s="91"/>
      <c r="AL142" s="100" t="s">
        <v>1791</v>
      </c>
      <c r="AM142" s="86" t="s">
        <v>267</v>
      </c>
      <c r="AN142" s="86" t="s">
        <v>232</v>
      </c>
      <c r="AO142" s="143">
        <f t="shared" si="3"/>
        <v>0</v>
      </c>
      <c r="AP142" s="85" t="s">
        <v>1792</v>
      </c>
      <c r="AQ142" s="100" t="s">
        <v>157</v>
      </c>
      <c r="AR142" s="97" t="s">
        <v>125</v>
      </c>
      <c r="AV142" s="99"/>
      <c r="AW142" s="159" t="s">
        <v>1793</v>
      </c>
      <c r="AX142" s="102"/>
      <c r="AY142" s="157" t="s">
        <v>1794</v>
      </c>
      <c r="AZ142" s="159"/>
      <c r="BF142" s="103">
        <v>46113</v>
      </c>
      <c r="BG142" s="46"/>
      <c r="BH142" s="46"/>
      <c r="BI142" s="46">
        <f t="shared" si="4"/>
        <v>0</v>
      </c>
      <c r="BJ142" s="46">
        <f t="shared" si="5"/>
        <v>0</v>
      </c>
    </row>
    <row r="143" spans="1:62" ht="120" customHeight="1" x14ac:dyDescent="0.2">
      <c r="A143" s="170" t="s">
        <v>180</v>
      </c>
      <c r="B143" s="132"/>
      <c r="C143" s="150">
        <v>0</v>
      </c>
      <c r="D143" s="150">
        <v>0</v>
      </c>
      <c r="E143" s="133">
        <v>1052.1000000000001</v>
      </c>
      <c r="F143" s="134" t="s">
        <v>3454</v>
      </c>
      <c r="G143" s="86" t="s">
        <v>3455</v>
      </c>
      <c r="H143" s="86" t="s">
        <v>514</v>
      </c>
      <c r="I143" s="89"/>
      <c r="J143" s="90" t="s">
        <v>195</v>
      </c>
      <c r="K143" s="86"/>
      <c r="L143" s="86"/>
      <c r="M143" s="92" t="s">
        <v>133</v>
      </c>
      <c r="N143" s="86" t="s">
        <v>108</v>
      </c>
      <c r="O143" s="163" t="s">
        <v>235</v>
      </c>
      <c r="P143" s="163" t="s">
        <v>257</v>
      </c>
      <c r="Q143" s="91" t="s">
        <v>109</v>
      </c>
      <c r="R143" s="91" t="s">
        <v>206</v>
      </c>
      <c r="S143" s="91" t="s">
        <v>3456</v>
      </c>
      <c r="T143" s="92">
        <v>10</v>
      </c>
      <c r="U143" s="93">
        <v>10</v>
      </c>
      <c r="V143" s="94">
        <v>46111</v>
      </c>
      <c r="W143" s="94">
        <v>46111</v>
      </c>
      <c r="X143" s="95">
        <v>9785171682552</v>
      </c>
      <c r="Y143" s="96">
        <v>160</v>
      </c>
      <c r="Z143" s="97">
        <v>0.47299999999999998</v>
      </c>
      <c r="AA143" s="98" t="s">
        <v>175</v>
      </c>
      <c r="AB143" s="98" t="s">
        <v>201</v>
      </c>
      <c r="AC143" s="98" t="s">
        <v>176</v>
      </c>
      <c r="AD143" s="91" t="s">
        <v>110</v>
      </c>
      <c r="AE143" s="169" t="s">
        <v>196</v>
      </c>
      <c r="AF143" s="168"/>
      <c r="AG143" s="98" t="s">
        <v>3457</v>
      </c>
      <c r="AH143" s="98"/>
      <c r="AI143" s="86" t="s">
        <v>515</v>
      </c>
      <c r="AJ143" s="101"/>
      <c r="AK143" s="91"/>
      <c r="AL143" s="100" t="s">
        <v>3458</v>
      </c>
      <c r="AM143" s="86" t="s">
        <v>267</v>
      </c>
      <c r="AN143" s="86" t="s">
        <v>232</v>
      </c>
      <c r="AO143" s="143">
        <f t="shared" si="3"/>
        <v>0</v>
      </c>
      <c r="AP143" s="85" t="s">
        <v>3459</v>
      </c>
      <c r="AQ143" s="100" t="s">
        <v>111</v>
      </c>
      <c r="AR143" s="97" t="s">
        <v>125</v>
      </c>
      <c r="AV143" s="99"/>
      <c r="AW143" s="159" t="s">
        <v>3460</v>
      </c>
      <c r="AX143" s="102"/>
      <c r="AY143" s="157" t="s">
        <v>3461</v>
      </c>
      <c r="AZ143" s="159"/>
      <c r="BF143" s="103">
        <v>46118</v>
      </c>
      <c r="BG143" s="46"/>
      <c r="BH143" s="46"/>
      <c r="BI143" s="46">
        <f t="shared" si="4"/>
        <v>0</v>
      </c>
      <c r="BJ143" s="46">
        <f t="shared" si="5"/>
        <v>0</v>
      </c>
    </row>
    <row r="144" spans="1:62" ht="120" customHeight="1" x14ac:dyDescent="0.2">
      <c r="A144" s="170" t="s">
        <v>180</v>
      </c>
      <c r="B144" s="132"/>
      <c r="C144" s="150">
        <v>0</v>
      </c>
      <c r="D144" s="150">
        <v>0</v>
      </c>
      <c r="E144" s="133">
        <v>604.80000000000007</v>
      </c>
      <c r="F144" s="134" t="s">
        <v>5089</v>
      </c>
      <c r="G144" s="86" t="s">
        <v>536</v>
      </c>
      <c r="H144" s="86" t="s">
        <v>3463</v>
      </c>
      <c r="I144" s="89"/>
      <c r="J144" s="90">
        <v>4</v>
      </c>
      <c r="K144" s="86"/>
      <c r="L144" s="86"/>
      <c r="M144" s="92" t="s">
        <v>138</v>
      </c>
      <c r="N144" s="86" t="s">
        <v>108</v>
      </c>
      <c r="O144" s="163" t="s">
        <v>148</v>
      </c>
      <c r="P144" s="163" t="s">
        <v>326</v>
      </c>
      <c r="Q144" s="91" t="s">
        <v>109</v>
      </c>
      <c r="R144" s="91" t="s">
        <v>206</v>
      </c>
      <c r="S144" s="91" t="s">
        <v>5090</v>
      </c>
      <c r="T144" s="92">
        <v>10</v>
      </c>
      <c r="U144" s="93">
        <v>10</v>
      </c>
      <c r="V144" s="94">
        <v>43685</v>
      </c>
      <c r="W144" s="94">
        <v>46117</v>
      </c>
      <c r="X144" s="95">
        <v>9785171155063</v>
      </c>
      <c r="Y144" s="96">
        <v>160</v>
      </c>
      <c r="Z144" s="97">
        <v>0.33200000000000002</v>
      </c>
      <c r="AA144" s="98" t="s">
        <v>168</v>
      </c>
      <c r="AB144" s="98" t="s">
        <v>159</v>
      </c>
      <c r="AC144" s="98" t="s">
        <v>169</v>
      </c>
      <c r="AD144" s="91" t="s">
        <v>110</v>
      </c>
      <c r="AE144" s="135" t="s">
        <v>116</v>
      </c>
      <c r="AF144" s="168"/>
      <c r="AG144" s="98" t="s">
        <v>403</v>
      </c>
      <c r="AH144" s="98"/>
      <c r="AI144" s="86" t="s">
        <v>3465</v>
      </c>
      <c r="AJ144" s="101" t="s">
        <v>141</v>
      </c>
      <c r="AK144" s="91" t="s">
        <v>5091</v>
      </c>
      <c r="AL144" s="100" t="s">
        <v>5092</v>
      </c>
      <c r="AM144" s="86" t="s">
        <v>318</v>
      </c>
      <c r="AN144" s="86" t="s">
        <v>142</v>
      </c>
      <c r="AO144" s="143">
        <f t="shared" si="3"/>
        <v>0</v>
      </c>
      <c r="AP144" s="85" t="s">
        <v>5093</v>
      </c>
      <c r="AQ144" s="100" t="s">
        <v>147</v>
      </c>
      <c r="AR144" s="97" t="s">
        <v>125</v>
      </c>
      <c r="AV144" s="99"/>
      <c r="AW144" s="159" t="s">
        <v>5094</v>
      </c>
      <c r="AX144" s="102"/>
      <c r="AY144" s="157" t="s">
        <v>5095</v>
      </c>
      <c r="AZ144" s="159"/>
      <c r="BF144" s="103">
        <v>46121</v>
      </c>
      <c r="BG144" s="46"/>
      <c r="BH144" s="46"/>
      <c r="BI144" s="46">
        <f t="shared" si="4"/>
        <v>0</v>
      </c>
      <c r="BJ144" s="46">
        <f t="shared" si="5"/>
        <v>0</v>
      </c>
    </row>
    <row r="145" spans="1:62" ht="120" customHeight="1" x14ac:dyDescent="0.2">
      <c r="A145" s="170" t="s">
        <v>180</v>
      </c>
      <c r="B145" s="132"/>
      <c r="C145" s="150">
        <v>0</v>
      </c>
      <c r="D145" s="150">
        <v>0</v>
      </c>
      <c r="E145" s="133">
        <v>604.80000000000007</v>
      </c>
      <c r="F145" s="134" t="s">
        <v>3462</v>
      </c>
      <c r="G145" s="86" t="s">
        <v>536</v>
      </c>
      <c r="H145" s="86" t="s">
        <v>3463</v>
      </c>
      <c r="I145" s="89"/>
      <c r="J145" s="90">
        <v>5</v>
      </c>
      <c r="K145" s="86"/>
      <c r="L145" s="86"/>
      <c r="M145" s="92" t="s">
        <v>138</v>
      </c>
      <c r="N145" s="86" t="s">
        <v>108</v>
      </c>
      <c r="O145" s="163" t="s">
        <v>148</v>
      </c>
      <c r="P145" s="163" t="s">
        <v>399</v>
      </c>
      <c r="Q145" s="91" t="s">
        <v>109</v>
      </c>
      <c r="R145" s="91" t="s">
        <v>206</v>
      </c>
      <c r="S145" s="91" t="s">
        <v>3464</v>
      </c>
      <c r="T145" s="92">
        <v>10</v>
      </c>
      <c r="U145" s="93">
        <v>10</v>
      </c>
      <c r="V145" s="94">
        <v>43290</v>
      </c>
      <c r="W145" s="94">
        <v>46114</v>
      </c>
      <c r="X145" s="95">
        <v>9785171067724</v>
      </c>
      <c r="Y145" s="96">
        <v>160</v>
      </c>
      <c r="Z145" s="97">
        <v>0.32400000000000001</v>
      </c>
      <c r="AA145" s="98" t="s">
        <v>168</v>
      </c>
      <c r="AB145" s="98" t="s">
        <v>159</v>
      </c>
      <c r="AC145" s="98" t="s">
        <v>169</v>
      </c>
      <c r="AD145" s="91" t="s">
        <v>110</v>
      </c>
      <c r="AE145" s="135" t="s">
        <v>116</v>
      </c>
      <c r="AF145" s="168"/>
      <c r="AG145" s="98" t="s">
        <v>403</v>
      </c>
      <c r="AH145" s="98"/>
      <c r="AI145" s="86" t="s">
        <v>3465</v>
      </c>
      <c r="AJ145" s="101" t="s">
        <v>141</v>
      </c>
      <c r="AK145" s="91" t="s">
        <v>3466</v>
      </c>
      <c r="AL145" s="100" t="s">
        <v>3467</v>
      </c>
      <c r="AM145" s="86" t="s">
        <v>318</v>
      </c>
      <c r="AN145" s="86" t="s">
        <v>142</v>
      </c>
      <c r="AO145" s="143">
        <f t="shared" si="3"/>
        <v>0</v>
      </c>
      <c r="AP145" s="85" t="s">
        <v>3468</v>
      </c>
      <c r="AQ145" s="100" t="s">
        <v>147</v>
      </c>
      <c r="AR145" s="97" t="s">
        <v>125</v>
      </c>
      <c r="AV145" s="99"/>
      <c r="AW145" s="159" t="s">
        <v>3469</v>
      </c>
      <c r="AX145" s="102"/>
      <c r="AY145" s="157" t="s">
        <v>3470</v>
      </c>
      <c r="AZ145" s="159"/>
      <c r="BF145" s="103">
        <v>46118</v>
      </c>
      <c r="BG145" s="46"/>
      <c r="BH145" s="46"/>
      <c r="BI145" s="46">
        <f t="shared" si="4"/>
        <v>0</v>
      </c>
      <c r="BJ145" s="46">
        <f t="shared" si="5"/>
        <v>0</v>
      </c>
    </row>
    <row r="146" spans="1:62" ht="120" customHeight="1" x14ac:dyDescent="0.2">
      <c r="A146" s="170" t="s">
        <v>180</v>
      </c>
      <c r="B146" s="132"/>
      <c r="C146" s="150">
        <v>0</v>
      </c>
      <c r="D146" s="150">
        <v>0</v>
      </c>
      <c r="E146" s="133">
        <v>1001.7</v>
      </c>
      <c r="F146" s="134" t="s">
        <v>2980</v>
      </c>
      <c r="G146" s="86" t="s">
        <v>2981</v>
      </c>
      <c r="H146" s="86" t="s">
        <v>2982</v>
      </c>
      <c r="I146" s="89"/>
      <c r="J146" s="90">
        <v>5</v>
      </c>
      <c r="K146" s="86"/>
      <c r="L146" s="86"/>
      <c r="M146" s="92" t="s">
        <v>151</v>
      </c>
      <c r="N146" s="86" t="s">
        <v>108</v>
      </c>
      <c r="O146" s="163" t="s">
        <v>217</v>
      </c>
      <c r="P146" s="163" t="s">
        <v>217</v>
      </c>
      <c r="Q146" s="91" t="s">
        <v>109</v>
      </c>
      <c r="R146" s="91" t="s">
        <v>206</v>
      </c>
      <c r="S146" s="91" t="s">
        <v>2983</v>
      </c>
      <c r="T146" s="92">
        <v>10</v>
      </c>
      <c r="U146" s="93">
        <v>8</v>
      </c>
      <c r="V146" s="94">
        <v>44792</v>
      </c>
      <c r="W146" s="94">
        <v>46107</v>
      </c>
      <c r="X146" s="95">
        <v>9785171470500</v>
      </c>
      <c r="Y146" s="96">
        <v>704</v>
      </c>
      <c r="Z146" s="97">
        <v>0.66700000000000004</v>
      </c>
      <c r="AA146" s="98" t="s">
        <v>145</v>
      </c>
      <c r="AB146" s="98" t="s">
        <v>224</v>
      </c>
      <c r="AC146" s="98" t="s">
        <v>146</v>
      </c>
      <c r="AD146" s="91" t="s">
        <v>110</v>
      </c>
      <c r="AE146" s="135" t="s">
        <v>116</v>
      </c>
      <c r="AF146" s="168"/>
      <c r="AG146" s="98" t="s">
        <v>506</v>
      </c>
      <c r="AH146" s="98"/>
      <c r="AI146" s="86" t="s">
        <v>2984</v>
      </c>
      <c r="AJ146" s="101"/>
      <c r="AK146" s="91"/>
      <c r="AL146" s="100" t="s">
        <v>2985</v>
      </c>
      <c r="AM146" s="86" t="s">
        <v>259</v>
      </c>
      <c r="AN146" s="86" t="s">
        <v>153</v>
      </c>
      <c r="AO146" s="143">
        <f t="shared" ref="AO146:AO209" si="6">C146*U146+D146</f>
        <v>0</v>
      </c>
      <c r="AP146" s="85" t="s">
        <v>2986</v>
      </c>
      <c r="AQ146" s="100" t="s">
        <v>154</v>
      </c>
      <c r="AR146" s="97" t="s">
        <v>125</v>
      </c>
      <c r="AV146" s="99"/>
      <c r="AW146" s="159" t="s">
        <v>2987</v>
      </c>
      <c r="AX146" s="102" t="s">
        <v>2988</v>
      </c>
      <c r="AY146" s="157" t="s">
        <v>2989</v>
      </c>
      <c r="AZ146" s="159"/>
      <c r="BF146" s="103">
        <v>46115</v>
      </c>
      <c r="BG146" s="46"/>
      <c r="BH146" s="46"/>
      <c r="BI146" s="46">
        <f t="shared" ref="BI146:BI209" si="7">AO146*E146</f>
        <v>0</v>
      </c>
      <c r="BJ146" s="46">
        <f t="shared" ref="BJ146:BJ209" si="8">AO146*Z146</f>
        <v>0</v>
      </c>
    </row>
    <row r="147" spans="1:62" ht="120" customHeight="1" x14ac:dyDescent="0.2">
      <c r="A147" s="170" t="s">
        <v>180</v>
      </c>
      <c r="B147" s="132"/>
      <c r="C147" s="150">
        <v>0</v>
      </c>
      <c r="D147" s="150">
        <v>0</v>
      </c>
      <c r="E147" s="133">
        <v>2028.6000000000001</v>
      </c>
      <c r="F147" s="134" t="s">
        <v>4636</v>
      </c>
      <c r="G147" s="86" t="s">
        <v>4637</v>
      </c>
      <c r="H147" s="86" t="s">
        <v>4638</v>
      </c>
      <c r="I147" s="89"/>
      <c r="J147" s="90">
        <v>4</v>
      </c>
      <c r="K147" s="86"/>
      <c r="L147" s="86"/>
      <c r="M147" s="92" t="s">
        <v>138</v>
      </c>
      <c r="N147" s="86" t="s">
        <v>108</v>
      </c>
      <c r="O147" s="163" t="s">
        <v>225</v>
      </c>
      <c r="P147" s="163" t="s">
        <v>359</v>
      </c>
      <c r="Q147" s="91" t="s">
        <v>109</v>
      </c>
      <c r="R147" s="91" t="s">
        <v>206</v>
      </c>
      <c r="S147" s="91" t="s">
        <v>4639</v>
      </c>
      <c r="T147" s="92">
        <v>10</v>
      </c>
      <c r="U147" s="93">
        <v>5</v>
      </c>
      <c r="V147" s="94">
        <v>45680</v>
      </c>
      <c r="W147" s="94">
        <v>46118</v>
      </c>
      <c r="X147" s="95">
        <v>9785171689032</v>
      </c>
      <c r="Y147" s="96">
        <v>352</v>
      </c>
      <c r="Z147" s="97">
        <v>1.3240000000000001</v>
      </c>
      <c r="AA147" s="98" t="s">
        <v>139</v>
      </c>
      <c r="AB147" s="98" t="s">
        <v>159</v>
      </c>
      <c r="AC147" s="98" t="s">
        <v>140</v>
      </c>
      <c r="AD147" s="91" t="s">
        <v>110</v>
      </c>
      <c r="AE147" s="135" t="s">
        <v>116</v>
      </c>
      <c r="AF147" s="168"/>
      <c r="AG147" s="98" t="s">
        <v>474</v>
      </c>
      <c r="AH147" s="98"/>
      <c r="AI147" s="86" t="s">
        <v>4640</v>
      </c>
      <c r="AJ147" s="101" t="s">
        <v>149</v>
      </c>
      <c r="AK147" s="91"/>
      <c r="AL147" s="100" t="s">
        <v>4641</v>
      </c>
      <c r="AM147" s="86" t="s">
        <v>467</v>
      </c>
      <c r="AN147" s="86" t="s">
        <v>142</v>
      </c>
      <c r="AO147" s="143">
        <f t="shared" si="6"/>
        <v>0</v>
      </c>
      <c r="AP147" s="85" t="s">
        <v>4642</v>
      </c>
      <c r="AQ147" s="100" t="s">
        <v>157</v>
      </c>
      <c r="AR147" s="97" t="s">
        <v>125</v>
      </c>
      <c r="AV147" s="99"/>
      <c r="AW147" s="159" t="s">
        <v>4643</v>
      </c>
      <c r="AX147" s="102"/>
      <c r="AY147" s="157" t="s">
        <v>4644</v>
      </c>
      <c r="AZ147" s="159" t="s">
        <v>2950</v>
      </c>
      <c r="BF147" s="103">
        <v>46120</v>
      </c>
      <c r="BG147" s="46"/>
      <c r="BH147" s="46"/>
      <c r="BI147" s="46">
        <f t="shared" si="7"/>
        <v>0</v>
      </c>
      <c r="BJ147" s="46">
        <f t="shared" si="8"/>
        <v>0</v>
      </c>
    </row>
    <row r="148" spans="1:62" ht="120" customHeight="1" x14ac:dyDescent="0.2">
      <c r="A148" s="170" t="s">
        <v>180</v>
      </c>
      <c r="B148" s="132"/>
      <c r="C148" s="150">
        <v>0</v>
      </c>
      <c r="D148" s="150">
        <v>0</v>
      </c>
      <c r="E148" s="133">
        <v>875.7</v>
      </c>
      <c r="F148" s="134" t="s">
        <v>5571</v>
      </c>
      <c r="G148" s="86" t="s">
        <v>689</v>
      </c>
      <c r="H148" s="86" t="s">
        <v>5097</v>
      </c>
      <c r="I148" s="89"/>
      <c r="J148" s="90">
        <v>8</v>
      </c>
      <c r="K148" s="86"/>
      <c r="L148" s="86"/>
      <c r="M148" s="92" t="s">
        <v>138</v>
      </c>
      <c r="N148" s="86" t="s">
        <v>108</v>
      </c>
      <c r="O148" s="163" t="s">
        <v>165</v>
      </c>
      <c r="P148" s="163" t="s">
        <v>5572</v>
      </c>
      <c r="Q148" s="91" t="s">
        <v>109</v>
      </c>
      <c r="R148" s="91" t="s">
        <v>206</v>
      </c>
      <c r="S148" s="91" t="s">
        <v>5573</v>
      </c>
      <c r="T148" s="92">
        <v>10</v>
      </c>
      <c r="U148" s="93">
        <v>9</v>
      </c>
      <c r="V148" s="94">
        <v>44624</v>
      </c>
      <c r="W148" s="94">
        <v>46120</v>
      </c>
      <c r="X148" s="95">
        <v>9785171472450</v>
      </c>
      <c r="Y148" s="96">
        <v>128</v>
      </c>
      <c r="Z148" s="97">
        <v>0.68</v>
      </c>
      <c r="AA148" s="98" t="s">
        <v>139</v>
      </c>
      <c r="AB148" s="98" t="s">
        <v>221</v>
      </c>
      <c r="AC148" s="98" t="s">
        <v>140</v>
      </c>
      <c r="AD148" s="91" t="s">
        <v>110</v>
      </c>
      <c r="AE148" s="135" t="s">
        <v>116</v>
      </c>
      <c r="AF148" s="168"/>
      <c r="AG148" s="98" t="s">
        <v>496</v>
      </c>
      <c r="AH148" s="98"/>
      <c r="AI148" s="86" t="s">
        <v>5099</v>
      </c>
      <c r="AJ148" s="101" t="s">
        <v>141</v>
      </c>
      <c r="AK148" s="91"/>
      <c r="AL148" s="100" t="s">
        <v>5574</v>
      </c>
      <c r="AM148" s="86" t="s">
        <v>150</v>
      </c>
      <c r="AN148" s="86" t="s">
        <v>142</v>
      </c>
      <c r="AO148" s="143">
        <f t="shared" si="6"/>
        <v>0</v>
      </c>
      <c r="AP148" s="85" t="s">
        <v>5575</v>
      </c>
      <c r="AQ148" s="100" t="s">
        <v>143</v>
      </c>
      <c r="AR148" s="97" t="s">
        <v>125</v>
      </c>
      <c r="AV148" s="99"/>
      <c r="AW148" s="159" t="s">
        <v>5576</v>
      </c>
      <c r="AX148" s="102" t="s">
        <v>5577</v>
      </c>
      <c r="AY148" s="157" t="s">
        <v>5578</v>
      </c>
      <c r="AZ148" s="159"/>
      <c r="BF148" s="103">
        <v>46122</v>
      </c>
      <c r="BG148" s="46"/>
      <c r="BH148" s="46"/>
      <c r="BI148" s="46">
        <f t="shared" si="7"/>
        <v>0</v>
      </c>
      <c r="BJ148" s="46">
        <f t="shared" si="8"/>
        <v>0</v>
      </c>
    </row>
    <row r="149" spans="1:62" ht="120" customHeight="1" x14ac:dyDescent="0.2">
      <c r="A149" s="170" t="s">
        <v>180</v>
      </c>
      <c r="B149" s="132"/>
      <c r="C149" s="150">
        <v>0</v>
      </c>
      <c r="D149" s="150">
        <v>0</v>
      </c>
      <c r="E149" s="133">
        <v>1316.7</v>
      </c>
      <c r="F149" s="134" t="s">
        <v>5096</v>
      </c>
      <c r="G149" s="86" t="s">
        <v>416</v>
      </c>
      <c r="H149" s="86" t="s">
        <v>5097</v>
      </c>
      <c r="I149" s="89"/>
      <c r="J149" s="90">
        <v>8</v>
      </c>
      <c r="K149" s="86"/>
      <c r="L149" s="86"/>
      <c r="M149" s="92" t="s">
        <v>138</v>
      </c>
      <c r="N149" s="86" t="s">
        <v>108</v>
      </c>
      <c r="O149" s="163" t="s">
        <v>165</v>
      </c>
      <c r="P149" s="163" t="s">
        <v>166</v>
      </c>
      <c r="Q149" s="91" t="s">
        <v>109</v>
      </c>
      <c r="R149" s="91" t="s">
        <v>206</v>
      </c>
      <c r="S149" s="91" t="s">
        <v>5098</v>
      </c>
      <c r="T149" s="92">
        <v>10</v>
      </c>
      <c r="U149" s="93">
        <v>8</v>
      </c>
      <c r="V149" s="94">
        <v>45400</v>
      </c>
      <c r="W149" s="94">
        <v>46119</v>
      </c>
      <c r="X149" s="95">
        <v>9785171630072</v>
      </c>
      <c r="Y149" s="96">
        <v>160</v>
      </c>
      <c r="Z149" s="97">
        <v>0.76900000000000002</v>
      </c>
      <c r="AA149" s="98" t="s">
        <v>139</v>
      </c>
      <c r="AB149" s="98" t="s">
        <v>221</v>
      </c>
      <c r="AC149" s="98" t="s">
        <v>140</v>
      </c>
      <c r="AD149" s="91" t="s">
        <v>110</v>
      </c>
      <c r="AE149" s="135" t="s">
        <v>116</v>
      </c>
      <c r="AF149" s="168"/>
      <c r="AG149" s="98" t="s">
        <v>496</v>
      </c>
      <c r="AH149" s="98"/>
      <c r="AI149" s="86" t="s">
        <v>5099</v>
      </c>
      <c r="AJ149" s="101" t="s">
        <v>141</v>
      </c>
      <c r="AK149" s="91"/>
      <c r="AL149" s="100" t="s">
        <v>5100</v>
      </c>
      <c r="AM149" s="86" t="s">
        <v>150</v>
      </c>
      <c r="AN149" s="86" t="s">
        <v>142</v>
      </c>
      <c r="AO149" s="143">
        <f t="shared" si="6"/>
        <v>0</v>
      </c>
      <c r="AP149" s="85" t="s">
        <v>5101</v>
      </c>
      <c r="AQ149" s="100" t="s">
        <v>147</v>
      </c>
      <c r="AR149" s="97" t="s">
        <v>125</v>
      </c>
      <c r="AV149" s="99"/>
      <c r="AW149" s="159" t="s">
        <v>5102</v>
      </c>
      <c r="AX149" s="102" t="s">
        <v>5103</v>
      </c>
      <c r="AY149" s="157" t="s">
        <v>5104</v>
      </c>
      <c r="AZ149" s="159"/>
      <c r="BF149" s="103">
        <v>46121</v>
      </c>
      <c r="BG149" s="46"/>
      <c r="BH149" s="46"/>
      <c r="BI149" s="46">
        <f t="shared" si="7"/>
        <v>0</v>
      </c>
      <c r="BJ149" s="46">
        <f t="shared" si="8"/>
        <v>0</v>
      </c>
    </row>
    <row r="150" spans="1:62" ht="120" customHeight="1" x14ac:dyDescent="0.2">
      <c r="A150" s="170" t="s">
        <v>180</v>
      </c>
      <c r="B150" s="132"/>
      <c r="C150" s="150">
        <v>0</v>
      </c>
      <c r="D150" s="150">
        <v>0</v>
      </c>
      <c r="E150" s="133">
        <v>3068.1</v>
      </c>
      <c r="F150" s="134" t="s">
        <v>875</v>
      </c>
      <c r="G150" s="86" t="s">
        <v>876</v>
      </c>
      <c r="H150" s="86" t="s">
        <v>877</v>
      </c>
      <c r="I150" s="89"/>
      <c r="J150" s="90">
        <v>3</v>
      </c>
      <c r="K150" s="86"/>
      <c r="L150" s="86"/>
      <c r="M150" s="92" t="s">
        <v>151</v>
      </c>
      <c r="N150" s="86" t="s">
        <v>108</v>
      </c>
      <c r="O150" s="163" t="s">
        <v>203</v>
      </c>
      <c r="P150" s="163" t="s">
        <v>203</v>
      </c>
      <c r="Q150" s="91" t="s">
        <v>109</v>
      </c>
      <c r="R150" s="91" t="s">
        <v>206</v>
      </c>
      <c r="S150" s="91" t="s">
        <v>878</v>
      </c>
      <c r="T150" s="92">
        <v>10</v>
      </c>
      <c r="U150" s="93">
        <v>4</v>
      </c>
      <c r="V150" s="94">
        <v>43600</v>
      </c>
      <c r="W150" s="94">
        <v>46107</v>
      </c>
      <c r="X150" s="95">
        <v>9785171159054</v>
      </c>
      <c r="Y150" s="96">
        <v>848</v>
      </c>
      <c r="Z150" s="97">
        <v>1.49</v>
      </c>
      <c r="AA150" s="98" t="s">
        <v>155</v>
      </c>
      <c r="AB150" s="98" t="s">
        <v>284</v>
      </c>
      <c r="AC150" s="98" t="s">
        <v>156</v>
      </c>
      <c r="AD150" s="91" t="s">
        <v>110</v>
      </c>
      <c r="AE150" s="135" t="s">
        <v>116</v>
      </c>
      <c r="AF150" s="168"/>
      <c r="AG150" s="98" t="s">
        <v>335</v>
      </c>
      <c r="AH150" s="98"/>
      <c r="AI150" s="86" t="s">
        <v>879</v>
      </c>
      <c r="AJ150" s="101"/>
      <c r="AK150" s="91"/>
      <c r="AL150" s="100" t="s">
        <v>880</v>
      </c>
      <c r="AM150" s="86" t="s">
        <v>158</v>
      </c>
      <c r="AN150" s="86" t="s">
        <v>153</v>
      </c>
      <c r="AO150" s="143">
        <f t="shared" si="6"/>
        <v>0</v>
      </c>
      <c r="AP150" s="85" t="s">
        <v>881</v>
      </c>
      <c r="AQ150" s="100" t="s">
        <v>154</v>
      </c>
      <c r="AR150" s="97" t="s">
        <v>125</v>
      </c>
      <c r="AV150" s="99"/>
      <c r="AW150" s="159" t="s">
        <v>882</v>
      </c>
      <c r="AX150" s="102" t="s">
        <v>883</v>
      </c>
      <c r="AY150" s="157" t="s">
        <v>884</v>
      </c>
      <c r="AZ150" s="159"/>
      <c r="BF150" s="103">
        <v>46111</v>
      </c>
      <c r="BG150" s="46"/>
      <c r="BH150" s="46"/>
      <c r="BI150" s="46">
        <f t="shared" si="7"/>
        <v>0</v>
      </c>
      <c r="BJ150" s="46">
        <f t="shared" si="8"/>
        <v>0</v>
      </c>
    </row>
    <row r="151" spans="1:62" ht="120" customHeight="1" x14ac:dyDescent="0.2">
      <c r="A151" s="170" t="s">
        <v>180</v>
      </c>
      <c r="B151" s="132"/>
      <c r="C151" s="150">
        <v>0</v>
      </c>
      <c r="D151" s="150">
        <v>0</v>
      </c>
      <c r="E151" s="133">
        <v>3068.1</v>
      </c>
      <c r="F151" s="134" t="s">
        <v>875</v>
      </c>
      <c r="G151" s="86" t="s">
        <v>876</v>
      </c>
      <c r="H151" s="86" t="s">
        <v>1371</v>
      </c>
      <c r="I151" s="89"/>
      <c r="J151" s="90">
        <v>3</v>
      </c>
      <c r="K151" s="86"/>
      <c r="L151" s="86"/>
      <c r="M151" s="92" t="s">
        <v>151</v>
      </c>
      <c r="N151" s="86" t="s">
        <v>108</v>
      </c>
      <c r="O151" s="163" t="s">
        <v>203</v>
      </c>
      <c r="P151" s="163" t="s">
        <v>203</v>
      </c>
      <c r="Q151" s="91" t="s">
        <v>109</v>
      </c>
      <c r="R151" s="91" t="s">
        <v>206</v>
      </c>
      <c r="S151" s="91" t="s">
        <v>1372</v>
      </c>
      <c r="T151" s="92">
        <v>10</v>
      </c>
      <c r="U151" s="93">
        <v>4</v>
      </c>
      <c r="V151" s="94">
        <v>42724</v>
      </c>
      <c r="W151" s="94">
        <v>46107</v>
      </c>
      <c r="X151" s="95">
        <v>9785171015572</v>
      </c>
      <c r="Y151" s="96">
        <v>848</v>
      </c>
      <c r="Z151" s="97">
        <v>1.5249999999999999</v>
      </c>
      <c r="AA151" s="98" t="s">
        <v>155</v>
      </c>
      <c r="AB151" s="98" t="s">
        <v>284</v>
      </c>
      <c r="AC151" s="98" t="s">
        <v>156</v>
      </c>
      <c r="AD151" s="91" t="s">
        <v>110</v>
      </c>
      <c r="AE151" s="135" t="s">
        <v>116</v>
      </c>
      <c r="AF151" s="168"/>
      <c r="AG151" s="98" t="s">
        <v>335</v>
      </c>
      <c r="AH151" s="98"/>
      <c r="AI151" s="86" t="s">
        <v>1373</v>
      </c>
      <c r="AJ151" s="101"/>
      <c r="AK151" s="91"/>
      <c r="AL151" s="100" t="s">
        <v>1374</v>
      </c>
      <c r="AM151" s="86" t="s">
        <v>158</v>
      </c>
      <c r="AN151" s="86" t="s">
        <v>153</v>
      </c>
      <c r="AO151" s="143">
        <f t="shared" si="6"/>
        <v>0</v>
      </c>
      <c r="AP151" s="85" t="s">
        <v>1375</v>
      </c>
      <c r="AQ151" s="100" t="s">
        <v>154</v>
      </c>
      <c r="AR151" s="97" t="s">
        <v>125</v>
      </c>
      <c r="AV151" s="99"/>
      <c r="AW151" s="159" t="s">
        <v>1376</v>
      </c>
      <c r="AX151" s="102" t="s">
        <v>1377</v>
      </c>
      <c r="AY151" s="157" t="s">
        <v>884</v>
      </c>
      <c r="AZ151" s="159"/>
      <c r="BF151" s="103">
        <v>46112</v>
      </c>
      <c r="BG151" s="46"/>
      <c r="BH151" s="46"/>
      <c r="BI151" s="46">
        <f t="shared" si="7"/>
        <v>0</v>
      </c>
      <c r="BJ151" s="46">
        <f t="shared" si="8"/>
        <v>0</v>
      </c>
    </row>
    <row r="152" spans="1:62" ht="120" customHeight="1" x14ac:dyDescent="0.2">
      <c r="A152" s="170" t="s">
        <v>180</v>
      </c>
      <c r="B152" s="132"/>
      <c r="C152" s="150">
        <v>0</v>
      </c>
      <c r="D152" s="150">
        <v>0</v>
      </c>
      <c r="E152" s="133">
        <v>1650.6000000000001</v>
      </c>
      <c r="F152" s="134" t="s">
        <v>1378</v>
      </c>
      <c r="G152" s="86" t="s">
        <v>537</v>
      </c>
      <c r="H152" s="86" t="s">
        <v>1379</v>
      </c>
      <c r="I152" s="89"/>
      <c r="J152" s="90">
        <v>1</v>
      </c>
      <c r="K152" s="86"/>
      <c r="L152" s="86"/>
      <c r="M152" s="92" t="s">
        <v>151</v>
      </c>
      <c r="N152" s="86" t="s">
        <v>108</v>
      </c>
      <c r="O152" s="163" t="s">
        <v>217</v>
      </c>
      <c r="P152" s="163" t="s">
        <v>217</v>
      </c>
      <c r="Q152" s="91" t="s">
        <v>109</v>
      </c>
      <c r="R152" s="91" t="s">
        <v>206</v>
      </c>
      <c r="S152" s="91" t="s">
        <v>1380</v>
      </c>
      <c r="T152" s="92">
        <v>10</v>
      </c>
      <c r="U152" s="93">
        <v>6</v>
      </c>
      <c r="V152" s="94">
        <v>46100</v>
      </c>
      <c r="W152" s="94">
        <v>46100</v>
      </c>
      <c r="X152" s="95">
        <v>9785171790592</v>
      </c>
      <c r="Y152" s="96">
        <v>352</v>
      </c>
      <c r="Z152" s="97">
        <v>0.60299999999999998</v>
      </c>
      <c r="AA152" s="98" t="s">
        <v>134</v>
      </c>
      <c r="AB152" s="98" t="s">
        <v>191</v>
      </c>
      <c r="AC152" s="98" t="s">
        <v>135</v>
      </c>
      <c r="AD152" s="91" t="s">
        <v>285</v>
      </c>
      <c r="AE152" s="169" t="s">
        <v>196</v>
      </c>
      <c r="AF152" s="168"/>
      <c r="AG152" s="98" t="s">
        <v>263</v>
      </c>
      <c r="AH152" s="98"/>
      <c r="AI152" s="86" t="s">
        <v>1379</v>
      </c>
      <c r="AJ152" s="101" t="s">
        <v>111</v>
      </c>
      <c r="AK152" s="91" t="s">
        <v>1381</v>
      </c>
      <c r="AL152" s="100" t="s">
        <v>1382</v>
      </c>
      <c r="AM152" s="86" t="s">
        <v>270</v>
      </c>
      <c r="AN152" s="86" t="s">
        <v>153</v>
      </c>
      <c r="AO152" s="143">
        <f t="shared" si="6"/>
        <v>0</v>
      </c>
      <c r="AP152" s="85" t="s">
        <v>1383</v>
      </c>
      <c r="AQ152" s="100" t="s">
        <v>111</v>
      </c>
      <c r="AR152" s="97" t="s">
        <v>125</v>
      </c>
      <c r="AV152" s="99" t="s">
        <v>121</v>
      </c>
      <c r="AW152" s="159" t="s">
        <v>1384</v>
      </c>
      <c r="AX152" s="102" t="s">
        <v>1385</v>
      </c>
      <c r="AY152" s="157" t="s">
        <v>1386</v>
      </c>
      <c r="AZ152" s="159"/>
      <c r="BF152" s="103">
        <v>46112</v>
      </c>
      <c r="BG152" s="46"/>
      <c r="BH152" s="46"/>
      <c r="BI152" s="46">
        <f t="shared" si="7"/>
        <v>0</v>
      </c>
      <c r="BJ152" s="46">
        <f t="shared" si="8"/>
        <v>0</v>
      </c>
    </row>
    <row r="153" spans="1:62" ht="120" customHeight="1" x14ac:dyDescent="0.2">
      <c r="A153" s="170" t="s">
        <v>180</v>
      </c>
      <c r="B153" s="132"/>
      <c r="C153" s="150">
        <v>0</v>
      </c>
      <c r="D153" s="150">
        <v>0</v>
      </c>
      <c r="E153" s="133">
        <v>1745.1000000000001</v>
      </c>
      <c r="F153" s="134" t="s">
        <v>2990</v>
      </c>
      <c r="G153" s="86" t="s">
        <v>2991</v>
      </c>
      <c r="H153" s="86" t="s">
        <v>2992</v>
      </c>
      <c r="I153" s="89"/>
      <c r="J153" s="90" t="s">
        <v>195</v>
      </c>
      <c r="K153" s="86"/>
      <c r="L153" s="86"/>
      <c r="M153" s="92" t="s">
        <v>133</v>
      </c>
      <c r="N153" s="86" t="s">
        <v>108</v>
      </c>
      <c r="O153" s="163" t="s">
        <v>382</v>
      </c>
      <c r="P153" s="163" t="s">
        <v>383</v>
      </c>
      <c r="Q153" s="91" t="s">
        <v>109</v>
      </c>
      <c r="R153" s="91" t="s">
        <v>302</v>
      </c>
      <c r="S153" s="91" t="s">
        <v>2993</v>
      </c>
      <c r="T153" s="92">
        <v>10</v>
      </c>
      <c r="U153" s="93">
        <v>7</v>
      </c>
      <c r="V153" s="94">
        <v>46112</v>
      </c>
      <c r="W153" s="94">
        <v>46112</v>
      </c>
      <c r="X153" s="95">
        <v>9785171741303</v>
      </c>
      <c r="Y153" s="96">
        <v>184</v>
      </c>
      <c r="Z153" s="97">
        <v>0.95699999999999996</v>
      </c>
      <c r="AA153" s="98" t="s">
        <v>139</v>
      </c>
      <c r="AB153" s="98" t="s">
        <v>201</v>
      </c>
      <c r="AC153" s="98" t="s">
        <v>140</v>
      </c>
      <c r="AD153" s="91" t="s">
        <v>110</v>
      </c>
      <c r="AE153" s="169" t="s">
        <v>196</v>
      </c>
      <c r="AF153" s="168"/>
      <c r="AG153" s="98" t="s">
        <v>303</v>
      </c>
      <c r="AH153" s="98"/>
      <c r="AI153" s="86" t="s">
        <v>2994</v>
      </c>
      <c r="AJ153" s="101"/>
      <c r="AK153" s="91"/>
      <c r="AL153" s="100" t="s">
        <v>2995</v>
      </c>
      <c r="AM153" s="86" t="s">
        <v>304</v>
      </c>
      <c r="AN153" s="86" t="s">
        <v>232</v>
      </c>
      <c r="AO153" s="143">
        <f t="shared" si="6"/>
        <v>0</v>
      </c>
      <c r="AP153" s="85" t="s">
        <v>2996</v>
      </c>
      <c r="AQ153" s="100" t="s">
        <v>157</v>
      </c>
      <c r="AR153" s="97" t="s">
        <v>125</v>
      </c>
      <c r="AV153" s="99"/>
      <c r="AW153" s="159" t="s">
        <v>2997</v>
      </c>
      <c r="AX153" s="102" t="s">
        <v>2998</v>
      </c>
      <c r="AY153" s="157" t="s">
        <v>2998</v>
      </c>
      <c r="AZ153" s="159"/>
      <c r="BF153" s="103">
        <v>46115</v>
      </c>
      <c r="BG153" s="46"/>
      <c r="BH153" s="46"/>
      <c r="BI153" s="46">
        <f t="shared" si="7"/>
        <v>0</v>
      </c>
      <c r="BJ153" s="46">
        <f t="shared" si="8"/>
        <v>0</v>
      </c>
    </row>
    <row r="154" spans="1:62" ht="120" customHeight="1" x14ac:dyDescent="0.2">
      <c r="A154" s="170" t="s">
        <v>180</v>
      </c>
      <c r="B154" s="132"/>
      <c r="C154" s="150">
        <v>0</v>
      </c>
      <c r="D154" s="150">
        <v>0</v>
      </c>
      <c r="E154" s="133">
        <v>1367.1000000000001</v>
      </c>
      <c r="F154" s="134" t="s">
        <v>1387</v>
      </c>
      <c r="G154" s="86" t="s">
        <v>1388</v>
      </c>
      <c r="H154" s="86" t="s">
        <v>1389</v>
      </c>
      <c r="I154" s="89"/>
      <c r="J154" s="90">
        <v>3</v>
      </c>
      <c r="K154" s="86"/>
      <c r="L154" s="86"/>
      <c r="M154" s="92" t="s">
        <v>133</v>
      </c>
      <c r="N154" s="86" t="s">
        <v>108</v>
      </c>
      <c r="O154" s="163" t="s">
        <v>294</v>
      </c>
      <c r="P154" s="163" t="s">
        <v>295</v>
      </c>
      <c r="Q154" s="91" t="s">
        <v>109</v>
      </c>
      <c r="R154" s="91" t="s">
        <v>206</v>
      </c>
      <c r="S154" s="91" t="s">
        <v>1390</v>
      </c>
      <c r="T154" s="92">
        <v>10</v>
      </c>
      <c r="U154" s="93">
        <v>6</v>
      </c>
      <c r="V154" s="94">
        <v>46038</v>
      </c>
      <c r="W154" s="94">
        <v>46111</v>
      </c>
      <c r="X154" s="95">
        <v>9785171719562</v>
      </c>
      <c r="Y154" s="96">
        <v>192</v>
      </c>
      <c r="Z154" s="97">
        <v>0.77200000000000002</v>
      </c>
      <c r="AA154" s="98" t="s">
        <v>329</v>
      </c>
      <c r="AB154" s="98" t="s">
        <v>671</v>
      </c>
      <c r="AC154" s="98" t="s">
        <v>330</v>
      </c>
      <c r="AD154" s="91" t="s">
        <v>110</v>
      </c>
      <c r="AE154" s="135" t="s">
        <v>116</v>
      </c>
      <c r="AF154" s="168"/>
      <c r="AG154" s="98" t="s">
        <v>412</v>
      </c>
      <c r="AH154" s="98"/>
      <c r="AI154" s="86" t="s">
        <v>1391</v>
      </c>
      <c r="AJ154" s="101"/>
      <c r="AK154" s="91"/>
      <c r="AL154" s="100" t="s">
        <v>1392</v>
      </c>
      <c r="AM154" s="86" t="s">
        <v>252</v>
      </c>
      <c r="AN154" s="86" t="s">
        <v>232</v>
      </c>
      <c r="AO154" s="143">
        <f t="shared" si="6"/>
        <v>0</v>
      </c>
      <c r="AP154" s="85" t="s">
        <v>1393</v>
      </c>
      <c r="AQ154" s="100" t="s">
        <v>157</v>
      </c>
      <c r="AR154" s="97" t="s">
        <v>125</v>
      </c>
      <c r="AV154" s="99"/>
      <c r="AW154" s="159" t="s">
        <v>1394</v>
      </c>
      <c r="AX154" s="102" t="s">
        <v>1395</v>
      </c>
      <c r="AY154" s="157" t="s">
        <v>1396</v>
      </c>
      <c r="AZ154" s="159"/>
      <c r="BF154" s="103">
        <v>46112</v>
      </c>
      <c r="BG154" s="46"/>
      <c r="BH154" s="46"/>
      <c r="BI154" s="46">
        <f t="shared" si="7"/>
        <v>0</v>
      </c>
      <c r="BJ154" s="46">
        <f t="shared" si="8"/>
        <v>0</v>
      </c>
    </row>
    <row r="155" spans="1:62" ht="120" customHeight="1" x14ac:dyDescent="0.2">
      <c r="A155" s="170" t="s">
        <v>180</v>
      </c>
      <c r="B155" s="132"/>
      <c r="C155" s="150">
        <v>0</v>
      </c>
      <c r="D155" s="150">
        <v>0</v>
      </c>
      <c r="E155" s="133">
        <v>1367.1000000000001</v>
      </c>
      <c r="F155" s="134" t="s">
        <v>2305</v>
      </c>
      <c r="G155" s="86" t="s">
        <v>2306</v>
      </c>
      <c r="H155" s="86" t="s">
        <v>1389</v>
      </c>
      <c r="I155" s="89"/>
      <c r="J155" s="90">
        <v>7</v>
      </c>
      <c r="K155" s="86"/>
      <c r="L155" s="86"/>
      <c r="M155" s="92" t="s">
        <v>133</v>
      </c>
      <c r="N155" s="86" t="s">
        <v>108</v>
      </c>
      <c r="O155" s="163" t="s">
        <v>294</v>
      </c>
      <c r="P155" s="163" t="s">
        <v>295</v>
      </c>
      <c r="Q155" s="91" t="s">
        <v>109</v>
      </c>
      <c r="R155" s="91" t="s">
        <v>206</v>
      </c>
      <c r="S155" s="91" t="s">
        <v>2307</v>
      </c>
      <c r="T155" s="92">
        <v>10</v>
      </c>
      <c r="U155" s="93">
        <v>10</v>
      </c>
      <c r="V155" s="94">
        <v>45691</v>
      </c>
      <c r="W155" s="94">
        <v>46111</v>
      </c>
      <c r="X155" s="95">
        <v>9785171625474</v>
      </c>
      <c r="Y155" s="96">
        <v>144</v>
      </c>
      <c r="Z155" s="97">
        <v>0.64800000000000002</v>
      </c>
      <c r="AA155" s="98" t="s">
        <v>329</v>
      </c>
      <c r="AB155" s="98" t="s">
        <v>671</v>
      </c>
      <c r="AC155" s="98" t="s">
        <v>330</v>
      </c>
      <c r="AD155" s="91" t="s">
        <v>110</v>
      </c>
      <c r="AE155" s="135" t="s">
        <v>116</v>
      </c>
      <c r="AF155" s="168"/>
      <c r="AG155" s="98" t="s">
        <v>314</v>
      </c>
      <c r="AH155" s="98"/>
      <c r="AI155" s="86" t="s">
        <v>1391</v>
      </c>
      <c r="AJ155" s="101"/>
      <c r="AK155" s="91"/>
      <c r="AL155" s="100" t="s">
        <v>2308</v>
      </c>
      <c r="AM155" s="86" t="s">
        <v>1798</v>
      </c>
      <c r="AN155" s="86" t="s">
        <v>232</v>
      </c>
      <c r="AO155" s="143">
        <f t="shared" si="6"/>
        <v>0</v>
      </c>
      <c r="AP155" s="85" t="s">
        <v>2309</v>
      </c>
      <c r="AQ155" s="100" t="s">
        <v>154</v>
      </c>
      <c r="AR155" s="97" t="s">
        <v>125</v>
      </c>
      <c r="AV155" s="99"/>
      <c r="AW155" s="159" t="s">
        <v>2310</v>
      </c>
      <c r="AX155" s="102" t="s">
        <v>2311</v>
      </c>
      <c r="AY155" s="157" t="s">
        <v>2311</v>
      </c>
      <c r="AZ155" s="159"/>
      <c r="BA155" s="24" t="s">
        <v>2064</v>
      </c>
      <c r="BB155" s="24" t="s">
        <v>2065</v>
      </c>
      <c r="BD155" s="24" t="s">
        <v>2066</v>
      </c>
      <c r="BF155" s="103">
        <v>46114</v>
      </c>
      <c r="BG155" s="46"/>
      <c r="BH155" s="46"/>
      <c r="BI155" s="46">
        <f t="shared" si="7"/>
        <v>0</v>
      </c>
      <c r="BJ155" s="46">
        <f t="shared" si="8"/>
        <v>0</v>
      </c>
    </row>
    <row r="156" spans="1:62" ht="120" customHeight="1" x14ac:dyDescent="0.2">
      <c r="A156" s="170" t="s">
        <v>180</v>
      </c>
      <c r="B156" s="132"/>
      <c r="C156" s="150">
        <v>0</v>
      </c>
      <c r="D156" s="150">
        <v>0</v>
      </c>
      <c r="E156" s="133">
        <v>280.35000000000002</v>
      </c>
      <c r="F156" s="134" t="s">
        <v>2312</v>
      </c>
      <c r="G156" s="86" t="s">
        <v>2313</v>
      </c>
      <c r="H156" s="86" t="s">
        <v>2314</v>
      </c>
      <c r="I156" s="89"/>
      <c r="J156" s="90" t="s">
        <v>195</v>
      </c>
      <c r="K156" s="86"/>
      <c r="L156" s="86"/>
      <c r="M156" s="92" t="s">
        <v>151</v>
      </c>
      <c r="N156" s="86" t="s">
        <v>108</v>
      </c>
      <c r="O156" s="163" t="s">
        <v>255</v>
      </c>
      <c r="P156" s="163" t="s">
        <v>255</v>
      </c>
      <c r="Q156" s="91" t="s">
        <v>109</v>
      </c>
      <c r="R156" s="91" t="s">
        <v>206</v>
      </c>
      <c r="S156" s="91" t="s">
        <v>2315</v>
      </c>
      <c r="T156" s="92">
        <v>10</v>
      </c>
      <c r="U156" s="93">
        <v>12</v>
      </c>
      <c r="V156" s="94">
        <v>46111</v>
      </c>
      <c r="W156" s="94">
        <v>46111</v>
      </c>
      <c r="X156" s="95">
        <v>9785171837020</v>
      </c>
      <c r="Y156" s="96">
        <v>352</v>
      </c>
      <c r="Z156" s="97">
        <v>0.16</v>
      </c>
      <c r="AA156" s="98" t="s">
        <v>282</v>
      </c>
      <c r="AB156" s="98" t="s">
        <v>174</v>
      </c>
      <c r="AC156" s="98" t="s">
        <v>283</v>
      </c>
      <c r="AD156" s="91">
        <v>3</v>
      </c>
      <c r="AE156" s="169" t="s">
        <v>196</v>
      </c>
      <c r="AF156" s="168"/>
      <c r="AG156" s="98" t="s">
        <v>468</v>
      </c>
      <c r="AH156" s="98"/>
      <c r="AI156" s="86" t="s">
        <v>2316</v>
      </c>
      <c r="AJ156" s="101" t="s">
        <v>111</v>
      </c>
      <c r="AK156" s="91"/>
      <c r="AL156" s="100" t="s">
        <v>2317</v>
      </c>
      <c r="AM156" s="86" t="s">
        <v>158</v>
      </c>
      <c r="AN156" s="86" t="s">
        <v>153</v>
      </c>
      <c r="AO156" s="143">
        <f t="shared" si="6"/>
        <v>0</v>
      </c>
      <c r="AP156" s="85" t="s">
        <v>2318</v>
      </c>
      <c r="AQ156" s="100" t="s">
        <v>111</v>
      </c>
      <c r="AR156" s="97" t="s">
        <v>125</v>
      </c>
      <c r="AV156" s="99"/>
      <c r="AW156" s="159" t="s">
        <v>2319</v>
      </c>
      <c r="AX156" s="102" t="s">
        <v>2320</v>
      </c>
      <c r="AY156" s="157" t="s">
        <v>2321</v>
      </c>
      <c r="AZ156" s="159"/>
      <c r="BA156" s="24" t="s">
        <v>2064</v>
      </c>
      <c r="BB156" s="24" t="s">
        <v>2065</v>
      </c>
      <c r="BD156" s="24" t="s">
        <v>2066</v>
      </c>
      <c r="BF156" s="103">
        <v>46114</v>
      </c>
      <c r="BG156" s="46"/>
      <c r="BH156" s="46"/>
      <c r="BI156" s="46">
        <f t="shared" si="7"/>
        <v>0</v>
      </c>
      <c r="BJ156" s="46">
        <f t="shared" si="8"/>
        <v>0</v>
      </c>
    </row>
    <row r="157" spans="1:62" ht="120" customHeight="1" x14ac:dyDescent="0.2">
      <c r="A157" s="170" t="s">
        <v>180</v>
      </c>
      <c r="B157" s="132"/>
      <c r="C157" s="150">
        <v>0</v>
      </c>
      <c r="D157" s="150">
        <v>0</v>
      </c>
      <c r="E157" s="133">
        <v>825.30000000000007</v>
      </c>
      <c r="F157" s="134" t="s">
        <v>5579</v>
      </c>
      <c r="G157" s="86" t="s">
        <v>5580</v>
      </c>
      <c r="H157" s="86" t="s">
        <v>5581</v>
      </c>
      <c r="I157" s="89"/>
      <c r="J157" s="90" t="s">
        <v>195</v>
      </c>
      <c r="K157" s="86"/>
      <c r="L157" s="86"/>
      <c r="M157" s="92" t="s">
        <v>151</v>
      </c>
      <c r="N157" s="86" t="s">
        <v>108</v>
      </c>
      <c r="O157" s="163" t="s">
        <v>255</v>
      </c>
      <c r="P157" s="163" t="s">
        <v>255</v>
      </c>
      <c r="Q157" s="91" t="s">
        <v>109</v>
      </c>
      <c r="R157" s="91" t="s">
        <v>206</v>
      </c>
      <c r="S157" s="91" t="s">
        <v>5582</v>
      </c>
      <c r="T157" s="92">
        <v>10</v>
      </c>
      <c r="U157" s="93">
        <v>8</v>
      </c>
      <c r="V157" s="94">
        <v>46120</v>
      </c>
      <c r="W157" s="94">
        <v>46120</v>
      </c>
      <c r="X157" s="95">
        <v>9785171800321</v>
      </c>
      <c r="Y157" s="96">
        <v>640</v>
      </c>
      <c r="Z157" s="97">
        <v>0.57999999999999996</v>
      </c>
      <c r="AA157" s="98" t="s">
        <v>145</v>
      </c>
      <c r="AB157" s="98" t="s">
        <v>192</v>
      </c>
      <c r="AC157" s="98" t="s">
        <v>146</v>
      </c>
      <c r="AD157" s="91" t="s">
        <v>110</v>
      </c>
      <c r="AE157" s="169" t="s">
        <v>196</v>
      </c>
      <c r="AF157" s="168"/>
      <c r="AG157" s="98" t="s">
        <v>5583</v>
      </c>
      <c r="AH157" s="98"/>
      <c r="AI157" s="86" t="s">
        <v>5584</v>
      </c>
      <c r="AJ157" s="101"/>
      <c r="AK157" s="91"/>
      <c r="AL157" s="100" t="s">
        <v>5585</v>
      </c>
      <c r="AM157" s="86" t="s">
        <v>172</v>
      </c>
      <c r="AN157" s="86" t="s">
        <v>153</v>
      </c>
      <c r="AO157" s="143">
        <f t="shared" si="6"/>
        <v>0</v>
      </c>
      <c r="AP157" s="85" t="s">
        <v>5586</v>
      </c>
      <c r="AQ157" s="100" t="s">
        <v>111</v>
      </c>
      <c r="AR157" s="97" t="s">
        <v>125</v>
      </c>
      <c r="AV157" s="99"/>
      <c r="AW157" s="159" t="s">
        <v>5587</v>
      </c>
      <c r="AX157" s="102"/>
      <c r="AY157" s="157" t="s">
        <v>5588</v>
      </c>
      <c r="AZ157" s="159"/>
      <c r="BF157" s="103">
        <v>46122</v>
      </c>
      <c r="BG157" s="46"/>
      <c r="BH157" s="46"/>
      <c r="BI157" s="46">
        <f t="shared" si="7"/>
        <v>0</v>
      </c>
      <c r="BJ157" s="46">
        <f t="shared" si="8"/>
        <v>0</v>
      </c>
    </row>
    <row r="158" spans="1:62" ht="120" customHeight="1" x14ac:dyDescent="0.2">
      <c r="A158" s="170" t="s">
        <v>180</v>
      </c>
      <c r="B158" s="132"/>
      <c r="C158" s="150">
        <v>0</v>
      </c>
      <c r="D158" s="150">
        <v>0</v>
      </c>
      <c r="E158" s="133">
        <v>604.80000000000007</v>
      </c>
      <c r="F158" s="134" t="s">
        <v>3471</v>
      </c>
      <c r="G158" s="86" t="s">
        <v>3472</v>
      </c>
      <c r="H158" s="86" t="s">
        <v>3473</v>
      </c>
      <c r="I158" s="89"/>
      <c r="J158" s="90" t="s">
        <v>198</v>
      </c>
      <c r="K158" s="86"/>
      <c r="L158" s="86"/>
      <c r="M158" s="92" t="s">
        <v>151</v>
      </c>
      <c r="N158" s="86" t="s">
        <v>108</v>
      </c>
      <c r="O158" s="163" t="s">
        <v>255</v>
      </c>
      <c r="P158" s="163" t="s">
        <v>255</v>
      </c>
      <c r="Q158" s="91" t="s">
        <v>109</v>
      </c>
      <c r="R158" s="91" t="s">
        <v>206</v>
      </c>
      <c r="S158" s="91" t="s">
        <v>3474</v>
      </c>
      <c r="T158" s="92">
        <v>22</v>
      </c>
      <c r="U158" s="93">
        <v>12</v>
      </c>
      <c r="V158" s="94">
        <v>46111</v>
      </c>
      <c r="W158" s="94">
        <v>46111</v>
      </c>
      <c r="X158" s="95">
        <v>9785171823221</v>
      </c>
      <c r="Y158" s="96">
        <v>288</v>
      </c>
      <c r="Z158" s="97">
        <v>0.27</v>
      </c>
      <c r="AA158" s="98" t="s">
        <v>145</v>
      </c>
      <c r="AB158" s="98" t="s">
        <v>174</v>
      </c>
      <c r="AC158" s="98" t="s">
        <v>146</v>
      </c>
      <c r="AD158" s="91" t="s">
        <v>110</v>
      </c>
      <c r="AE158" s="169" t="s">
        <v>196</v>
      </c>
      <c r="AF158" s="168"/>
      <c r="AG158" s="98" t="s">
        <v>461</v>
      </c>
      <c r="AH158" s="98"/>
      <c r="AI158" s="86" t="s">
        <v>3475</v>
      </c>
      <c r="AJ158" s="101" t="s">
        <v>111</v>
      </c>
      <c r="AK158" s="91"/>
      <c r="AL158" s="100" t="s">
        <v>3476</v>
      </c>
      <c r="AM158" s="86" t="s">
        <v>158</v>
      </c>
      <c r="AN158" s="86" t="s">
        <v>153</v>
      </c>
      <c r="AO158" s="143">
        <f t="shared" si="6"/>
        <v>0</v>
      </c>
      <c r="AP158" s="85" t="s">
        <v>3477</v>
      </c>
      <c r="AQ158" s="100" t="s">
        <v>111</v>
      </c>
      <c r="AR158" s="97" t="s">
        <v>125</v>
      </c>
      <c r="AV158" s="99"/>
      <c r="AW158" s="159" t="s">
        <v>3478</v>
      </c>
      <c r="AX158" s="102" t="s">
        <v>3479</v>
      </c>
      <c r="AY158" s="157" t="s">
        <v>3480</v>
      </c>
      <c r="AZ158" s="159"/>
      <c r="BF158" s="103">
        <v>46118</v>
      </c>
      <c r="BG158" s="46"/>
      <c r="BH158" s="46"/>
      <c r="BI158" s="46">
        <f t="shared" si="7"/>
        <v>0</v>
      </c>
      <c r="BJ158" s="46">
        <f t="shared" si="8"/>
        <v>0</v>
      </c>
    </row>
    <row r="159" spans="1:62" ht="120" customHeight="1" x14ac:dyDescent="0.2">
      <c r="A159" s="170" t="s">
        <v>180</v>
      </c>
      <c r="B159" s="132"/>
      <c r="C159" s="150">
        <v>0</v>
      </c>
      <c r="D159" s="150">
        <v>0</v>
      </c>
      <c r="E159" s="133">
        <v>806.40000000000009</v>
      </c>
      <c r="F159" s="134" t="s">
        <v>2322</v>
      </c>
      <c r="G159" s="86" t="s">
        <v>2323</v>
      </c>
      <c r="H159" s="86" t="s">
        <v>2324</v>
      </c>
      <c r="I159" s="89"/>
      <c r="J159" s="90">
        <v>4</v>
      </c>
      <c r="K159" s="86"/>
      <c r="L159" s="86"/>
      <c r="M159" s="92" t="s">
        <v>138</v>
      </c>
      <c r="N159" s="86" t="s">
        <v>108</v>
      </c>
      <c r="O159" s="163" t="s">
        <v>148</v>
      </c>
      <c r="P159" s="163" t="s">
        <v>364</v>
      </c>
      <c r="Q159" s="91" t="s">
        <v>109</v>
      </c>
      <c r="R159" s="91" t="s">
        <v>2325</v>
      </c>
      <c r="S159" s="91" t="s">
        <v>2326</v>
      </c>
      <c r="T159" s="92">
        <v>10</v>
      </c>
      <c r="U159" s="93">
        <v>12</v>
      </c>
      <c r="V159" s="94">
        <v>44666</v>
      </c>
      <c r="W159" s="94">
        <v>46113</v>
      </c>
      <c r="X159" s="95">
        <v>9785171469641</v>
      </c>
      <c r="Y159" s="96">
        <v>336</v>
      </c>
      <c r="Z159" s="97">
        <v>0.44800000000000001</v>
      </c>
      <c r="AA159" s="98" t="s">
        <v>134</v>
      </c>
      <c r="AB159" s="98" t="s">
        <v>136</v>
      </c>
      <c r="AC159" s="98" t="s">
        <v>135</v>
      </c>
      <c r="AD159" s="91" t="s">
        <v>110</v>
      </c>
      <c r="AE159" s="135" t="s">
        <v>116</v>
      </c>
      <c r="AF159" s="168"/>
      <c r="AG159" s="98" t="s">
        <v>398</v>
      </c>
      <c r="AH159" s="98"/>
      <c r="AI159" s="86" t="s">
        <v>2327</v>
      </c>
      <c r="AJ159" s="101" t="s">
        <v>141</v>
      </c>
      <c r="AK159" s="91" t="s">
        <v>2328</v>
      </c>
      <c r="AL159" s="100" t="s">
        <v>2329</v>
      </c>
      <c r="AM159" s="86" t="s">
        <v>372</v>
      </c>
      <c r="AN159" s="86" t="s">
        <v>142</v>
      </c>
      <c r="AO159" s="143">
        <f t="shared" si="6"/>
        <v>0</v>
      </c>
      <c r="AP159" s="85" t="s">
        <v>2330</v>
      </c>
      <c r="AQ159" s="100" t="s">
        <v>147</v>
      </c>
      <c r="AR159" s="97" t="s">
        <v>125</v>
      </c>
      <c r="AV159" s="99"/>
      <c r="AW159" s="159" t="s">
        <v>2331</v>
      </c>
      <c r="AX159" s="102"/>
      <c r="AY159" s="157" t="s">
        <v>2332</v>
      </c>
      <c r="AZ159" s="159"/>
      <c r="BA159" s="24" t="s">
        <v>2064</v>
      </c>
      <c r="BB159" s="24" t="s">
        <v>2065</v>
      </c>
      <c r="BD159" s="24" t="s">
        <v>2066</v>
      </c>
      <c r="BE159" s="24" t="s">
        <v>2118</v>
      </c>
      <c r="BF159" s="103">
        <v>46114</v>
      </c>
      <c r="BG159" s="46"/>
      <c r="BH159" s="46"/>
      <c r="BI159" s="46">
        <f t="shared" si="7"/>
        <v>0</v>
      </c>
      <c r="BJ159" s="46">
        <f t="shared" si="8"/>
        <v>0</v>
      </c>
    </row>
    <row r="160" spans="1:62" ht="120" customHeight="1" x14ac:dyDescent="0.2">
      <c r="A160" s="170" t="s">
        <v>180</v>
      </c>
      <c r="B160" s="132"/>
      <c r="C160" s="150">
        <v>0</v>
      </c>
      <c r="D160" s="150">
        <v>0</v>
      </c>
      <c r="E160" s="133">
        <v>516.6</v>
      </c>
      <c r="F160" s="134" t="s">
        <v>5589</v>
      </c>
      <c r="G160" s="86" t="s">
        <v>5590</v>
      </c>
      <c r="H160" s="86" t="s">
        <v>724</v>
      </c>
      <c r="I160" s="89"/>
      <c r="J160" s="90" t="s">
        <v>195</v>
      </c>
      <c r="K160" s="86"/>
      <c r="L160" s="86"/>
      <c r="M160" s="92" t="s">
        <v>133</v>
      </c>
      <c r="N160" s="86" t="s">
        <v>108</v>
      </c>
      <c r="O160" s="163" t="s">
        <v>173</v>
      </c>
      <c r="P160" s="163" t="s">
        <v>616</v>
      </c>
      <c r="Q160" s="91" t="s">
        <v>109</v>
      </c>
      <c r="R160" s="91" t="s">
        <v>206</v>
      </c>
      <c r="S160" s="91" t="s">
        <v>5591</v>
      </c>
      <c r="T160" s="92">
        <v>10</v>
      </c>
      <c r="U160" s="93">
        <v>16</v>
      </c>
      <c r="V160" s="94">
        <v>46113</v>
      </c>
      <c r="W160" s="94">
        <v>46113</v>
      </c>
      <c r="X160" s="95">
        <v>9785171837389</v>
      </c>
      <c r="Y160" s="96">
        <v>192</v>
      </c>
      <c r="Z160" s="97">
        <v>0.23400000000000001</v>
      </c>
      <c r="AA160" s="98" t="s">
        <v>145</v>
      </c>
      <c r="AB160" s="98" t="s">
        <v>240</v>
      </c>
      <c r="AC160" s="98" t="s">
        <v>146</v>
      </c>
      <c r="AD160" s="91" t="s">
        <v>110</v>
      </c>
      <c r="AE160" s="169" t="s">
        <v>196</v>
      </c>
      <c r="AF160" s="168"/>
      <c r="AG160" s="98" t="s">
        <v>1890</v>
      </c>
      <c r="AH160" s="98"/>
      <c r="AI160" s="86" t="s">
        <v>726</v>
      </c>
      <c r="AJ160" s="101" t="s">
        <v>111</v>
      </c>
      <c r="AK160" s="91"/>
      <c r="AL160" s="100" t="s">
        <v>5592</v>
      </c>
      <c r="AM160" s="86" t="s">
        <v>234</v>
      </c>
      <c r="AN160" s="86" t="s">
        <v>232</v>
      </c>
      <c r="AO160" s="143">
        <f t="shared" si="6"/>
        <v>0</v>
      </c>
      <c r="AP160" s="85" t="s">
        <v>5593</v>
      </c>
      <c r="AQ160" s="100" t="s">
        <v>111</v>
      </c>
      <c r="AR160" s="97" t="s">
        <v>125</v>
      </c>
      <c r="AV160" s="99"/>
      <c r="AW160" s="159" t="s">
        <v>5594</v>
      </c>
      <c r="AX160" s="102"/>
      <c r="AY160" s="157" t="s">
        <v>5595</v>
      </c>
      <c r="AZ160" s="159"/>
      <c r="BF160" s="103">
        <v>46122</v>
      </c>
      <c r="BG160" s="46"/>
      <c r="BH160" s="46"/>
      <c r="BI160" s="46">
        <f t="shared" si="7"/>
        <v>0</v>
      </c>
      <c r="BJ160" s="46">
        <f t="shared" si="8"/>
        <v>0</v>
      </c>
    </row>
    <row r="161" spans="1:62" ht="120" customHeight="1" x14ac:dyDescent="0.2">
      <c r="A161" s="170" t="s">
        <v>180</v>
      </c>
      <c r="B161" s="132"/>
      <c r="C161" s="150">
        <v>0</v>
      </c>
      <c r="D161" s="150">
        <v>0</v>
      </c>
      <c r="E161" s="133">
        <v>317.10000000000002</v>
      </c>
      <c r="F161" s="134" t="s">
        <v>5596</v>
      </c>
      <c r="G161" s="86" t="s">
        <v>5597</v>
      </c>
      <c r="H161" s="86" t="s">
        <v>421</v>
      </c>
      <c r="I161" s="89"/>
      <c r="J161" s="90">
        <v>6</v>
      </c>
      <c r="K161" s="86"/>
      <c r="L161" s="86"/>
      <c r="M161" s="92" t="s">
        <v>138</v>
      </c>
      <c r="N161" s="86" t="s">
        <v>108</v>
      </c>
      <c r="O161" s="163" t="s">
        <v>165</v>
      </c>
      <c r="P161" s="163" t="s">
        <v>166</v>
      </c>
      <c r="Q161" s="91" t="s">
        <v>109</v>
      </c>
      <c r="R161" s="91" t="s">
        <v>206</v>
      </c>
      <c r="S161" s="91" t="s">
        <v>5598</v>
      </c>
      <c r="T161" s="92">
        <v>10</v>
      </c>
      <c r="U161" s="93">
        <v>12</v>
      </c>
      <c r="V161" s="94">
        <v>45718</v>
      </c>
      <c r="W161" s="94">
        <v>46120</v>
      </c>
      <c r="X161" s="95">
        <v>9785171737788</v>
      </c>
      <c r="Y161" s="96">
        <v>144</v>
      </c>
      <c r="Z161" s="97">
        <v>0.22600000000000001</v>
      </c>
      <c r="AA161" s="98" t="s">
        <v>145</v>
      </c>
      <c r="AB161" s="98" t="s">
        <v>224</v>
      </c>
      <c r="AC161" s="98" t="s">
        <v>146</v>
      </c>
      <c r="AD161" s="91" t="s">
        <v>110</v>
      </c>
      <c r="AE161" s="135" t="s">
        <v>116</v>
      </c>
      <c r="AF161" s="168"/>
      <c r="AG161" s="98" t="s">
        <v>496</v>
      </c>
      <c r="AH161" s="98"/>
      <c r="AI161" s="86" t="s">
        <v>422</v>
      </c>
      <c r="AJ161" s="101" t="s">
        <v>149</v>
      </c>
      <c r="AK161" s="91"/>
      <c r="AL161" s="100" t="s">
        <v>5599</v>
      </c>
      <c r="AM161" s="86" t="s">
        <v>150</v>
      </c>
      <c r="AN161" s="86" t="s">
        <v>142</v>
      </c>
      <c r="AO161" s="143">
        <f t="shared" si="6"/>
        <v>0</v>
      </c>
      <c r="AP161" s="85" t="s">
        <v>5600</v>
      </c>
      <c r="AQ161" s="100" t="s">
        <v>147</v>
      </c>
      <c r="AR161" s="97" t="s">
        <v>125</v>
      </c>
      <c r="AV161" s="99"/>
      <c r="AW161" s="159" t="s">
        <v>5601</v>
      </c>
      <c r="AX161" s="102" t="s">
        <v>5602</v>
      </c>
      <c r="AY161" s="157" t="s">
        <v>5603</v>
      </c>
      <c r="AZ161" s="159"/>
      <c r="BF161" s="103">
        <v>46122</v>
      </c>
      <c r="BG161" s="46"/>
      <c r="BH161" s="46"/>
      <c r="BI161" s="46">
        <f t="shared" si="7"/>
        <v>0</v>
      </c>
      <c r="BJ161" s="46">
        <f t="shared" si="8"/>
        <v>0</v>
      </c>
    </row>
    <row r="162" spans="1:62" ht="120" customHeight="1" x14ac:dyDescent="0.2">
      <c r="A162" s="170" t="s">
        <v>180</v>
      </c>
      <c r="B162" s="132"/>
      <c r="C162" s="150">
        <v>0</v>
      </c>
      <c r="D162" s="150">
        <v>0</v>
      </c>
      <c r="E162" s="133">
        <v>382.2</v>
      </c>
      <c r="F162" s="134" t="s">
        <v>3481</v>
      </c>
      <c r="G162" s="86" t="s">
        <v>3482</v>
      </c>
      <c r="H162" s="86" t="s">
        <v>421</v>
      </c>
      <c r="I162" s="89"/>
      <c r="J162" s="90">
        <v>3</v>
      </c>
      <c r="K162" s="86"/>
      <c r="L162" s="86"/>
      <c r="M162" s="92" t="s">
        <v>138</v>
      </c>
      <c r="N162" s="86" t="s">
        <v>108</v>
      </c>
      <c r="O162" s="163" t="s">
        <v>1459</v>
      </c>
      <c r="P162" s="163" t="s">
        <v>1460</v>
      </c>
      <c r="Q162" s="91" t="s">
        <v>109</v>
      </c>
      <c r="R162" s="91" t="s">
        <v>206</v>
      </c>
      <c r="S162" s="91" t="s">
        <v>3483</v>
      </c>
      <c r="T162" s="92">
        <v>10</v>
      </c>
      <c r="U162" s="93">
        <v>8</v>
      </c>
      <c r="V162" s="94">
        <v>43910</v>
      </c>
      <c r="W162" s="94">
        <v>46114</v>
      </c>
      <c r="X162" s="95">
        <v>9785171137144</v>
      </c>
      <c r="Y162" s="96">
        <v>352</v>
      </c>
      <c r="Z162" s="97">
        <v>0.433</v>
      </c>
      <c r="AA162" s="98" t="s">
        <v>145</v>
      </c>
      <c r="AB162" s="98" t="s">
        <v>224</v>
      </c>
      <c r="AC162" s="98" t="s">
        <v>146</v>
      </c>
      <c r="AD162" s="91" t="s">
        <v>110</v>
      </c>
      <c r="AE162" s="135" t="s">
        <v>116</v>
      </c>
      <c r="AF162" s="168"/>
      <c r="AG162" s="98" t="s">
        <v>496</v>
      </c>
      <c r="AH162" s="98"/>
      <c r="AI162" s="86" t="s">
        <v>422</v>
      </c>
      <c r="AJ162" s="101" t="s">
        <v>149</v>
      </c>
      <c r="AK162" s="91"/>
      <c r="AL162" s="100" t="s">
        <v>3484</v>
      </c>
      <c r="AM162" s="86" t="s">
        <v>150</v>
      </c>
      <c r="AN162" s="86" t="s">
        <v>142</v>
      </c>
      <c r="AO162" s="143">
        <f t="shared" si="6"/>
        <v>0</v>
      </c>
      <c r="AP162" s="85" t="s">
        <v>3485</v>
      </c>
      <c r="AQ162" s="100" t="s">
        <v>147</v>
      </c>
      <c r="AR162" s="97" t="s">
        <v>125</v>
      </c>
      <c r="AV162" s="99"/>
      <c r="AW162" s="159" t="s">
        <v>3486</v>
      </c>
      <c r="AX162" s="102"/>
      <c r="AY162" s="157" t="s">
        <v>3487</v>
      </c>
      <c r="AZ162" s="159"/>
      <c r="BF162" s="103">
        <v>46118</v>
      </c>
      <c r="BG162" s="46"/>
      <c r="BH162" s="46"/>
      <c r="BI162" s="46">
        <f t="shared" si="7"/>
        <v>0</v>
      </c>
      <c r="BJ162" s="46">
        <f t="shared" si="8"/>
        <v>0</v>
      </c>
    </row>
    <row r="163" spans="1:62" ht="120" customHeight="1" x14ac:dyDescent="0.2">
      <c r="A163" s="170" t="s">
        <v>180</v>
      </c>
      <c r="B163" s="132"/>
      <c r="C163" s="150">
        <v>0</v>
      </c>
      <c r="D163" s="150">
        <v>0</v>
      </c>
      <c r="E163" s="133">
        <v>299.25</v>
      </c>
      <c r="F163" s="134" t="s">
        <v>885</v>
      </c>
      <c r="G163" s="86" t="s">
        <v>886</v>
      </c>
      <c r="H163" s="86" t="s">
        <v>421</v>
      </c>
      <c r="I163" s="89"/>
      <c r="J163" s="90" t="s">
        <v>195</v>
      </c>
      <c r="K163" s="86"/>
      <c r="L163" s="86"/>
      <c r="M163" s="92" t="s">
        <v>138</v>
      </c>
      <c r="N163" s="86" t="s">
        <v>108</v>
      </c>
      <c r="O163" s="163" t="s">
        <v>165</v>
      </c>
      <c r="P163" s="163" t="s">
        <v>166</v>
      </c>
      <c r="Q163" s="91" t="s">
        <v>109</v>
      </c>
      <c r="R163" s="91" t="s">
        <v>206</v>
      </c>
      <c r="S163" s="91" t="s">
        <v>887</v>
      </c>
      <c r="T163" s="92">
        <v>10</v>
      </c>
      <c r="U163" s="93">
        <v>32</v>
      </c>
      <c r="V163" s="94">
        <v>46107</v>
      </c>
      <c r="W163" s="94">
        <v>46107</v>
      </c>
      <c r="X163" s="95">
        <v>9785171830717</v>
      </c>
      <c r="Y163" s="96">
        <v>96</v>
      </c>
      <c r="Z163" s="97">
        <v>0.17199999999999999</v>
      </c>
      <c r="AA163" s="98" t="s">
        <v>888</v>
      </c>
      <c r="AB163" s="98" t="s">
        <v>224</v>
      </c>
      <c r="AC163" s="98" t="s">
        <v>146</v>
      </c>
      <c r="AD163" s="91" t="s">
        <v>110</v>
      </c>
      <c r="AE163" s="169" t="s">
        <v>196</v>
      </c>
      <c r="AF163" s="168"/>
      <c r="AG163" s="98" t="s">
        <v>407</v>
      </c>
      <c r="AH163" s="98"/>
      <c r="AI163" s="86" t="s">
        <v>422</v>
      </c>
      <c r="AJ163" s="101" t="s">
        <v>141</v>
      </c>
      <c r="AK163" s="91"/>
      <c r="AL163" s="100" t="s">
        <v>889</v>
      </c>
      <c r="AM163" s="86" t="s">
        <v>150</v>
      </c>
      <c r="AN163" s="86" t="s">
        <v>142</v>
      </c>
      <c r="AO163" s="143">
        <f t="shared" si="6"/>
        <v>0</v>
      </c>
      <c r="AP163" s="85" t="s">
        <v>890</v>
      </c>
      <c r="AQ163" s="100" t="s">
        <v>147</v>
      </c>
      <c r="AR163" s="97" t="s">
        <v>125</v>
      </c>
      <c r="AV163" s="99"/>
      <c r="AW163" s="159" t="s">
        <v>891</v>
      </c>
      <c r="AX163" s="102" t="s">
        <v>892</v>
      </c>
      <c r="AY163" s="157" t="s">
        <v>893</v>
      </c>
      <c r="AZ163" s="159"/>
      <c r="BF163" s="103">
        <v>46111</v>
      </c>
      <c r="BG163" s="46"/>
      <c r="BH163" s="46"/>
      <c r="BI163" s="46">
        <f t="shared" si="7"/>
        <v>0</v>
      </c>
      <c r="BJ163" s="46">
        <f t="shared" si="8"/>
        <v>0</v>
      </c>
    </row>
    <row r="164" spans="1:62" ht="120" customHeight="1" x14ac:dyDescent="0.2">
      <c r="A164" s="170" t="s">
        <v>180</v>
      </c>
      <c r="B164" s="132"/>
      <c r="C164" s="150">
        <v>0</v>
      </c>
      <c r="D164" s="150">
        <v>0</v>
      </c>
      <c r="E164" s="133">
        <v>407.40000000000003</v>
      </c>
      <c r="F164" s="134" t="s">
        <v>5105</v>
      </c>
      <c r="G164" s="86" t="s">
        <v>3489</v>
      </c>
      <c r="H164" s="86" t="s">
        <v>552</v>
      </c>
      <c r="I164" s="89"/>
      <c r="J164" s="90">
        <v>3</v>
      </c>
      <c r="K164" s="86"/>
      <c r="L164" s="86"/>
      <c r="M164" s="92" t="s">
        <v>138</v>
      </c>
      <c r="N164" s="86" t="s">
        <v>108</v>
      </c>
      <c r="O164" s="163" t="s">
        <v>225</v>
      </c>
      <c r="P164" s="163" t="s">
        <v>225</v>
      </c>
      <c r="Q164" s="91" t="s">
        <v>109</v>
      </c>
      <c r="R164" s="91" t="s">
        <v>206</v>
      </c>
      <c r="S164" s="91" t="s">
        <v>5106</v>
      </c>
      <c r="T164" s="92">
        <v>10</v>
      </c>
      <c r="U164" s="93">
        <v>16</v>
      </c>
      <c r="V164" s="94">
        <v>44670</v>
      </c>
      <c r="W164" s="94">
        <v>46119</v>
      </c>
      <c r="X164" s="95">
        <v>9785171466251</v>
      </c>
      <c r="Y164" s="96">
        <v>32</v>
      </c>
      <c r="Z164" s="97">
        <v>0.375</v>
      </c>
      <c r="AA164" s="98" t="s">
        <v>139</v>
      </c>
      <c r="AB164" s="98" t="s">
        <v>336</v>
      </c>
      <c r="AC164" s="98" t="s">
        <v>140</v>
      </c>
      <c r="AD164" s="91" t="s">
        <v>110</v>
      </c>
      <c r="AE164" s="135" t="s">
        <v>116</v>
      </c>
      <c r="AF164" s="168"/>
      <c r="AG164" s="98" t="s">
        <v>474</v>
      </c>
      <c r="AH164" s="98"/>
      <c r="AI164" s="86" t="s">
        <v>553</v>
      </c>
      <c r="AJ164" s="101" t="s">
        <v>141</v>
      </c>
      <c r="AK164" s="91"/>
      <c r="AL164" s="100" t="s">
        <v>5107</v>
      </c>
      <c r="AM164" s="86" t="s">
        <v>226</v>
      </c>
      <c r="AN164" s="86" t="s">
        <v>142</v>
      </c>
      <c r="AO164" s="143">
        <f t="shared" si="6"/>
        <v>0</v>
      </c>
      <c r="AP164" s="85" t="s">
        <v>5108</v>
      </c>
      <c r="AQ164" s="100" t="s">
        <v>143</v>
      </c>
      <c r="AR164" s="97" t="s">
        <v>125</v>
      </c>
      <c r="AV164" s="99"/>
      <c r="AW164" s="159" t="s">
        <v>5109</v>
      </c>
      <c r="AX164" s="102" t="s">
        <v>5110</v>
      </c>
      <c r="AY164" s="157" t="s">
        <v>5111</v>
      </c>
      <c r="AZ164" s="159"/>
      <c r="BF164" s="103">
        <v>46121</v>
      </c>
      <c r="BG164" s="46"/>
      <c r="BH164" s="46"/>
      <c r="BI164" s="46">
        <f t="shared" si="7"/>
        <v>0</v>
      </c>
      <c r="BJ164" s="46">
        <f t="shared" si="8"/>
        <v>0</v>
      </c>
    </row>
    <row r="165" spans="1:62" ht="120" customHeight="1" x14ac:dyDescent="0.2">
      <c r="A165" s="170" t="s">
        <v>180</v>
      </c>
      <c r="B165" s="132"/>
      <c r="C165" s="150">
        <v>0</v>
      </c>
      <c r="D165" s="150">
        <v>0</v>
      </c>
      <c r="E165" s="133">
        <v>407.40000000000003</v>
      </c>
      <c r="F165" s="134" t="s">
        <v>3488</v>
      </c>
      <c r="G165" s="86" t="s">
        <v>3489</v>
      </c>
      <c r="H165" s="86" t="s">
        <v>552</v>
      </c>
      <c r="I165" s="89"/>
      <c r="J165" s="90">
        <v>6</v>
      </c>
      <c r="K165" s="86"/>
      <c r="L165" s="86"/>
      <c r="M165" s="92" t="s">
        <v>138</v>
      </c>
      <c r="N165" s="86" t="s">
        <v>108</v>
      </c>
      <c r="O165" s="163" t="s">
        <v>225</v>
      </c>
      <c r="P165" s="163" t="s">
        <v>225</v>
      </c>
      <c r="Q165" s="91" t="s">
        <v>109</v>
      </c>
      <c r="R165" s="91" t="s">
        <v>206</v>
      </c>
      <c r="S165" s="91" t="s">
        <v>3490</v>
      </c>
      <c r="T165" s="92">
        <v>10</v>
      </c>
      <c r="U165" s="93">
        <v>16</v>
      </c>
      <c r="V165" s="94">
        <v>44722</v>
      </c>
      <c r="W165" s="94">
        <v>46113</v>
      </c>
      <c r="X165" s="95">
        <v>9785171466237</v>
      </c>
      <c r="Y165" s="96">
        <v>32</v>
      </c>
      <c r="Z165" s="97">
        <v>0.36</v>
      </c>
      <c r="AA165" s="98" t="s">
        <v>139</v>
      </c>
      <c r="AB165" s="98" t="s">
        <v>336</v>
      </c>
      <c r="AC165" s="98" t="s">
        <v>140</v>
      </c>
      <c r="AD165" s="91" t="s">
        <v>110</v>
      </c>
      <c r="AE165" s="135" t="s">
        <v>116</v>
      </c>
      <c r="AF165" s="168"/>
      <c r="AG165" s="98" t="s">
        <v>474</v>
      </c>
      <c r="AH165" s="98"/>
      <c r="AI165" s="86" t="s">
        <v>553</v>
      </c>
      <c r="AJ165" s="101" t="s">
        <v>149</v>
      </c>
      <c r="AK165" s="91"/>
      <c r="AL165" s="100" t="s">
        <v>3491</v>
      </c>
      <c r="AM165" s="86" t="s">
        <v>226</v>
      </c>
      <c r="AN165" s="86" t="s">
        <v>142</v>
      </c>
      <c r="AO165" s="143">
        <f t="shared" si="6"/>
        <v>0</v>
      </c>
      <c r="AP165" s="85" t="s">
        <v>3492</v>
      </c>
      <c r="AQ165" s="100" t="s">
        <v>143</v>
      </c>
      <c r="AR165" s="97" t="s">
        <v>125</v>
      </c>
      <c r="AV165" s="99"/>
      <c r="AW165" s="159" t="s">
        <v>3493</v>
      </c>
      <c r="AX165" s="102" t="s">
        <v>3494</v>
      </c>
      <c r="AY165" s="157" t="s">
        <v>3495</v>
      </c>
      <c r="AZ165" s="159"/>
      <c r="BF165" s="103">
        <v>46118</v>
      </c>
      <c r="BG165" s="46"/>
      <c r="BH165" s="46"/>
      <c r="BI165" s="46">
        <f t="shared" si="7"/>
        <v>0</v>
      </c>
      <c r="BJ165" s="46">
        <f t="shared" si="8"/>
        <v>0</v>
      </c>
    </row>
    <row r="166" spans="1:62" ht="120" customHeight="1" x14ac:dyDescent="0.2">
      <c r="A166" s="170" t="s">
        <v>180</v>
      </c>
      <c r="B166" s="132"/>
      <c r="C166" s="150">
        <v>0</v>
      </c>
      <c r="D166" s="150">
        <v>0</v>
      </c>
      <c r="E166" s="133">
        <v>516.6</v>
      </c>
      <c r="F166" s="134" t="s">
        <v>5112</v>
      </c>
      <c r="G166" s="86" t="s">
        <v>5113</v>
      </c>
      <c r="H166" s="86" t="s">
        <v>552</v>
      </c>
      <c r="I166" s="89"/>
      <c r="J166" s="90" t="s">
        <v>197</v>
      </c>
      <c r="K166" s="86"/>
      <c r="L166" s="86"/>
      <c r="M166" s="92" t="s">
        <v>138</v>
      </c>
      <c r="N166" s="86" t="s">
        <v>108</v>
      </c>
      <c r="O166" s="163" t="s">
        <v>225</v>
      </c>
      <c r="P166" s="163" t="s">
        <v>359</v>
      </c>
      <c r="Q166" s="91" t="s">
        <v>109</v>
      </c>
      <c r="R166" s="91" t="s">
        <v>206</v>
      </c>
      <c r="S166" s="91" t="s">
        <v>5114</v>
      </c>
      <c r="T166" s="92">
        <v>10</v>
      </c>
      <c r="U166" s="93">
        <v>16</v>
      </c>
      <c r="V166" s="94">
        <v>46119</v>
      </c>
      <c r="W166" s="94">
        <v>46119</v>
      </c>
      <c r="X166" s="95">
        <v>9785171796860</v>
      </c>
      <c r="Y166" s="96">
        <v>48</v>
      </c>
      <c r="Z166" s="97">
        <v>0.4</v>
      </c>
      <c r="AA166" s="98" t="s">
        <v>139</v>
      </c>
      <c r="AB166" s="98" t="s">
        <v>221</v>
      </c>
      <c r="AC166" s="98" t="s">
        <v>140</v>
      </c>
      <c r="AD166" s="91" t="s">
        <v>110</v>
      </c>
      <c r="AE166" s="169" t="s">
        <v>196</v>
      </c>
      <c r="AF166" s="168"/>
      <c r="AG166" s="98" t="s">
        <v>280</v>
      </c>
      <c r="AH166" s="98"/>
      <c r="AI166" s="86" t="s">
        <v>553</v>
      </c>
      <c r="AJ166" s="101" t="s">
        <v>141</v>
      </c>
      <c r="AK166" s="91"/>
      <c r="AL166" s="100" t="s">
        <v>5115</v>
      </c>
      <c r="AM166" s="86" t="s">
        <v>226</v>
      </c>
      <c r="AN166" s="86" t="s">
        <v>142</v>
      </c>
      <c r="AO166" s="143">
        <f t="shared" si="6"/>
        <v>0</v>
      </c>
      <c r="AP166" s="85" t="s">
        <v>5116</v>
      </c>
      <c r="AQ166" s="100" t="s">
        <v>143</v>
      </c>
      <c r="AR166" s="97" t="s">
        <v>125</v>
      </c>
      <c r="AV166" s="99"/>
      <c r="AW166" s="159" t="s">
        <v>5117</v>
      </c>
      <c r="AX166" s="102"/>
      <c r="AY166" s="157" t="s">
        <v>5118</v>
      </c>
      <c r="AZ166" s="159"/>
      <c r="BF166" s="103">
        <v>46121</v>
      </c>
      <c r="BG166" s="46"/>
      <c r="BH166" s="46"/>
      <c r="BI166" s="46">
        <f t="shared" si="7"/>
        <v>0</v>
      </c>
      <c r="BJ166" s="46">
        <f t="shared" si="8"/>
        <v>0</v>
      </c>
    </row>
    <row r="167" spans="1:62" ht="120" customHeight="1" x14ac:dyDescent="0.2">
      <c r="A167" s="170" t="s">
        <v>180</v>
      </c>
      <c r="B167" s="132"/>
      <c r="C167" s="150">
        <v>0</v>
      </c>
      <c r="D167" s="150">
        <v>0</v>
      </c>
      <c r="E167" s="133">
        <v>407.40000000000003</v>
      </c>
      <c r="F167" s="134" t="s">
        <v>2999</v>
      </c>
      <c r="G167" s="86" t="s">
        <v>605</v>
      </c>
      <c r="H167" s="86" t="s">
        <v>552</v>
      </c>
      <c r="I167" s="89"/>
      <c r="J167" s="90">
        <v>7</v>
      </c>
      <c r="K167" s="86"/>
      <c r="L167" s="86"/>
      <c r="M167" s="92" t="s">
        <v>138</v>
      </c>
      <c r="N167" s="86" t="s">
        <v>108</v>
      </c>
      <c r="O167" s="163" t="s">
        <v>225</v>
      </c>
      <c r="P167" s="163" t="s">
        <v>225</v>
      </c>
      <c r="Q167" s="91" t="s">
        <v>109</v>
      </c>
      <c r="R167" s="91" t="s">
        <v>206</v>
      </c>
      <c r="S167" s="91" t="s">
        <v>3000</v>
      </c>
      <c r="T167" s="92">
        <v>10</v>
      </c>
      <c r="U167" s="93">
        <v>16</v>
      </c>
      <c r="V167" s="94">
        <v>44776</v>
      </c>
      <c r="W167" s="94">
        <v>46113</v>
      </c>
      <c r="X167" s="95">
        <v>9785171466213</v>
      </c>
      <c r="Y167" s="96">
        <v>32</v>
      </c>
      <c r="Z167" s="97">
        <v>0.36299999999999999</v>
      </c>
      <c r="AA167" s="98" t="s">
        <v>139</v>
      </c>
      <c r="AB167" s="98" t="s">
        <v>336</v>
      </c>
      <c r="AC167" s="98" t="s">
        <v>140</v>
      </c>
      <c r="AD167" s="91" t="s">
        <v>110</v>
      </c>
      <c r="AE167" s="135" t="s">
        <v>116</v>
      </c>
      <c r="AF167" s="168"/>
      <c r="AG167" s="98" t="s">
        <v>474</v>
      </c>
      <c r="AH167" s="98"/>
      <c r="AI167" s="86" t="s">
        <v>553</v>
      </c>
      <c r="AJ167" s="101" t="s">
        <v>141</v>
      </c>
      <c r="AK167" s="91"/>
      <c r="AL167" s="100" t="s">
        <v>3001</v>
      </c>
      <c r="AM167" s="86" t="s">
        <v>226</v>
      </c>
      <c r="AN167" s="86" t="s">
        <v>142</v>
      </c>
      <c r="AO167" s="143">
        <f t="shared" si="6"/>
        <v>0</v>
      </c>
      <c r="AP167" s="85" t="s">
        <v>3002</v>
      </c>
      <c r="AQ167" s="100" t="s">
        <v>143</v>
      </c>
      <c r="AR167" s="97" t="s">
        <v>125</v>
      </c>
      <c r="AV167" s="99"/>
      <c r="AW167" s="159" t="s">
        <v>3003</v>
      </c>
      <c r="AX167" s="102" t="s">
        <v>3004</v>
      </c>
      <c r="AY167" s="157" t="s">
        <v>3005</v>
      </c>
      <c r="AZ167" s="159"/>
      <c r="BF167" s="103">
        <v>46115</v>
      </c>
      <c r="BG167" s="46"/>
      <c r="BH167" s="46"/>
      <c r="BI167" s="46">
        <f t="shared" si="7"/>
        <v>0</v>
      </c>
      <c r="BJ167" s="46">
        <f t="shared" si="8"/>
        <v>0</v>
      </c>
    </row>
    <row r="168" spans="1:62" ht="120" customHeight="1" x14ac:dyDescent="0.2">
      <c r="A168" s="170" t="s">
        <v>180</v>
      </c>
      <c r="B168" s="132"/>
      <c r="C168" s="150">
        <v>0</v>
      </c>
      <c r="D168" s="150">
        <v>0</v>
      </c>
      <c r="E168" s="133">
        <v>957.6</v>
      </c>
      <c r="F168" s="134" t="s">
        <v>1397</v>
      </c>
      <c r="G168" s="86" t="s">
        <v>1398</v>
      </c>
      <c r="H168" s="86" t="s">
        <v>1399</v>
      </c>
      <c r="I168" s="89"/>
      <c r="J168" s="90">
        <v>3</v>
      </c>
      <c r="K168" s="86"/>
      <c r="L168" s="86"/>
      <c r="M168" s="92" t="s">
        <v>138</v>
      </c>
      <c r="N168" s="86" t="s">
        <v>108</v>
      </c>
      <c r="O168" s="163" t="s">
        <v>225</v>
      </c>
      <c r="P168" s="163" t="s">
        <v>359</v>
      </c>
      <c r="Q168" s="91" t="s">
        <v>109</v>
      </c>
      <c r="R168" s="91" t="s">
        <v>206</v>
      </c>
      <c r="S168" s="91" t="s">
        <v>1400</v>
      </c>
      <c r="T168" s="92">
        <v>10</v>
      </c>
      <c r="U168" s="93">
        <v>10</v>
      </c>
      <c r="V168" s="94">
        <v>44792</v>
      </c>
      <c r="W168" s="94">
        <v>46104</v>
      </c>
      <c r="X168" s="95">
        <v>9785171498931</v>
      </c>
      <c r="Y168" s="96">
        <v>128</v>
      </c>
      <c r="Z168" s="97">
        <v>0.51900000000000002</v>
      </c>
      <c r="AA168" s="98" t="s">
        <v>155</v>
      </c>
      <c r="AB168" s="98" t="s">
        <v>159</v>
      </c>
      <c r="AC168" s="98" t="s">
        <v>156</v>
      </c>
      <c r="AD168" s="91" t="s">
        <v>110</v>
      </c>
      <c r="AE168" s="135" t="s">
        <v>116</v>
      </c>
      <c r="AF168" s="168"/>
      <c r="AG168" s="98" t="s">
        <v>474</v>
      </c>
      <c r="AH168" s="98"/>
      <c r="AI168" s="86" t="s">
        <v>1401</v>
      </c>
      <c r="AJ168" s="101"/>
      <c r="AK168" s="91"/>
      <c r="AL168" s="100" t="s">
        <v>1402</v>
      </c>
      <c r="AM168" s="86" t="s">
        <v>467</v>
      </c>
      <c r="AN168" s="86" t="s">
        <v>142</v>
      </c>
      <c r="AO168" s="143">
        <f t="shared" si="6"/>
        <v>0</v>
      </c>
      <c r="AP168" s="85" t="s">
        <v>1403</v>
      </c>
      <c r="AQ168" s="100" t="s">
        <v>147</v>
      </c>
      <c r="AR168" s="97" t="s">
        <v>125</v>
      </c>
      <c r="AV168" s="99"/>
      <c r="AW168" s="159" t="s">
        <v>1404</v>
      </c>
      <c r="AX168" s="102"/>
      <c r="AY168" s="157" t="s">
        <v>1405</v>
      </c>
      <c r="AZ168" s="159"/>
      <c r="BF168" s="103">
        <v>46112</v>
      </c>
      <c r="BG168" s="46"/>
      <c r="BH168" s="46"/>
      <c r="BI168" s="46">
        <f t="shared" si="7"/>
        <v>0</v>
      </c>
      <c r="BJ168" s="46">
        <f t="shared" si="8"/>
        <v>0</v>
      </c>
    </row>
    <row r="169" spans="1:62" ht="120" customHeight="1" x14ac:dyDescent="0.2">
      <c r="A169" s="170" t="s">
        <v>180</v>
      </c>
      <c r="B169" s="132"/>
      <c r="C169" s="150">
        <v>0</v>
      </c>
      <c r="D169" s="150">
        <v>0</v>
      </c>
      <c r="E169" s="133">
        <v>762.30000000000007</v>
      </c>
      <c r="F169" s="134" t="s">
        <v>4181</v>
      </c>
      <c r="G169" s="86" t="s">
        <v>437</v>
      </c>
      <c r="H169" s="86" t="s">
        <v>438</v>
      </c>
      <c r="I169" s="89"/>
      <c r="J169" s="90">
        <v>1</v>
      </c>
      <c r="K169" s="86" t="s">
        <v>3995</v>
      </c>
      <c r="L169" s="86"/>
      <c r="M169" s="92" t="s">
        <v>151</v>
      </c>
      <c r="N169" s="86" t="s">
        <v>108</v>
      </c>
      <c r="O169" s="163" t="s">
        <v>208</v>
      </c>
      <c r="P169" s="163" t="s">
        <v>208</v>
      </c>
      <c r="Q169" s="91" t="s">
        <v>109</v>
      </c>
      <c r="R169" s="91" t="s">
        <v>206</v>
      </c>
      <c r="S169" s="91" t="s">
        <v>4182</v>
      </c>
      <c r="T169" s="92">
        <v>10</v>
      </c>
      <c r="U169" s="93">
        <v>8</v>
      </c>
      <c r="V169" s="94">
        <v>44095</v>
      </c>
      <c r="W169" s="94">
        <v>46113</v>
      </c>
      <c r="X169" s="95">
        <v>9785171187446</v>
      </c>
      <c r="Y169" s="96">
        <v>416</v>
      </c>
      <c r="Z169" s="97">
        <v>0.443</v>
      </c>
      <c r="AA169" s="98" t="s">
        <v>145</v>
      </c>
      <c r="AB169" s="98" t="s">
        <v>164</v>
      </c>
      <c r="AC169" s="98" t="s">
        <v>146</v>
      </c>
      <c r="AD169" s="91" t="s">
        <v>110</v>
      </c>
      <c r="AE169" s="135" t="s">
        <v>116</v>
      </c>
      <c r="AF169" s="168"/>
      <c r="AG169" s="98" t="s">
        <v>475</v>
      </c>
      <c r="AH169" s="98"/>
      <c r="AI169" s="86" t="s">
        <v>439</v>
      </c>
      <c r="AJ169" s="101"/>
      <c r="AK169" s="91"/>
      <c r="AL169" s="100" t="s">
        <v>4183</v>
      </c>
      <c r="AM169" s="86" t="s">
        <v>3199</v>
      </c>
      <c r="AN169" s="86" t="s">
        <v>232</v>
      </c>
      <c r="AO169" s="143">
        <f t="shared" si="6"/>
        <v>0</v>
      </c>
      <c r="AP169" s="85" t="s">
        <v>4184</v>
      </c>
      <c r="AQ169" s="100" t="s">
        <v>154</v>
      </c>
      <c r="AR169" s="97" t="s">
        <v>125</v>
      </c>
      <c r="AV169" s="99"/>
      <c r="AW169" s="159" t="s">
        <v>4185</v>
      </c>
      <c r="AX169" s="102" t="s">
        <v>4186</v>
      </c>
      <c r="AY169" s="157" t="s">
        <v>4187</v>
      </c>
      <c r="AZ169" s="159"/>
      <c r="BF169" s="103">
        <v>46119</v>
      </c>
      <c r="BG169" s="46"/>
      <c r="BH169" s="46"/>
      <c r="BI169" s="46">
        <f t="shared" si="7"/>
        <v>0</v>
      </c>
      <c r="BJ169" s="46">
        <f t="shared" si="8"/>
        <v>0</v>
      </c>
    </row>
    <row r="170" spans="1:62" ht="120" customHeight="1" x14ac:dyDescent="0.2">
      <c r="A170" s="170" t="s">
        <v>180</v>
      </c>
      <c r="B170" s="132"/>
      <c r="C170" s="150">
        <v>0</v>
      </c>
      <c r="D170" s="150">
        <v>0</v>
      </c>
      <c r="E170" s="133">
        <v>850.5</v>
      </c>
      <c r="F170" s="134" t="s">
        <v>3496</v>
      </c>
      <c r="G170" s="86" t="s">
        <v>437</v>
      </c>
      <c r="H170" s="86" t="s">
        <v>438</v>
      </c>
      <c r="I170" s="89"/>
      <c r="J170" s="90">
        <v>5</v>
      </c>
      <c r="K170" s="86"/>
      <c r="L170" s="86"/>
      <c r="M170" s="92" t="s">
        <v>151</v>
      </c>
      <c r="N170" s="86" t="s">
        <v>108</v>
      </c>
      <c r="O170" s="163" t="s">
        <v>208</v>
      </c>
      <c r="P170" s="163" t="s">
        <v>208</v>
      </c>
      <c r="Q170" s="91" t="s">
        <v>109</v>
      </c>
      <c r="R170" s="91" t="s">
        <v>206</v>
      </c>
      <c r="S170" s="91" t="s">
        <v>3497</v>
      </c>
      <c r="T170" s="92">
        <v>10</v>
      </c>
      <c r="U170" s="93">
        <v>6</v>
      </c>
      <c r="V170" s="94">
        <v>44445</v>
      </c>
      <c r="W170" s="94">
        <v>46112</v>
      </c>
      <c r="X170" s="95">
        <v>9785171375614</v>
      </c>
      <c r="Y170" s="96">
        <v>608</v>
      </c>
      <c r="Z170" s="97">
        <v>0.55300000000000005</v>
      </c>
      <c r="AA170" s="98" t="s">
        <v>145</v>
      </c>
      <c r="AB170" s="98" t="s">
        <v>152</v>
      </c>
      <c r="AC170" s="98" t="s">
        <v>146</v>
      </c>
      <c r="AD170" s="91" t="s">
        <v>110</v>
      </c>
      <c r="AE170" s="135" t="s">
        <v>116</v>
      </c>
      <c r="AF170" s="168"/>
      <c r="AG170" s="98" t="s">
        <v>412</v>
      </c>
      <c r="AH170" s="98"/>
      <c r="AI170" s="86" t="s">
        <v>439</v>
      </c>
      <c r="AJ170" s="101"/>
      <c r="AK170" s="91"/>
      <c r="AL170" s="100" t="s">
        <v>3498</v>
      </c>
      <c r="AM170" s="86" t="s">
        <v>3199</v>
      </c>
      <c r="AN170" s="86" t="s">
        <v>232</v>
      </c>
      <c r="AO170" s="143">
        <f t="shared" si="6"/>
        <v>0</v>
      </c>
      <c r="AP170" s="85" t="s">
        <v>3499</v>
      </c>
      <c r="AQ170" s="100" t="s">
        <v>154</v>
      </c>
      <c r="AR170" s="97" t="s">
        <v>125</v>
      </c>
      <c r="AV170" s="99"/>
      <c r="AW170" s="159" t="s">
        <v>3500</v>
      </c>
      <c r="AX170" s="102" t="s">
        <v>3501</v>
      </c>
      <c r="AY170" s="157" t="s">
        <v>3502</v>
      </c>
      <c r="AZ170" s="159"/>
      <c r="BF170" s="103">
        <v>46118</v>
      </c>
      <c r="BG170" s="46"/>
      <c r="BH170" s="46"/>
      <c r="BI170" s="46">
        <f t="shared" si="7"/>
        <v>0</v>
      </c>
      <c r="BJ170" s="46">
        <f t="shared" si="8"/>
        <v>0</v>
      </c>
    </row>
    <row r="171" spans="1:62" ht="120" customHeight="1" x14ac:dyDescent="0.2">
      <c r="A171" s="170" t="s">
        <v>180</v>
      </c>
      <c r="B171" s="132"/>
      <c r="C171" s="150">
        <v>0</v>
      </c>
      <c r="D171" s="150">
        <v>0</v>
      </c>
      <c r="E171" s="133">
        <v>850.5</v>
      </c>
      <c r="F171" s="134" t="s">
        <v>1795</v>
      </c>
      <c r="G171" s="86" t="s">
        <v>437</v>
      </c>
      <c r="H171" s="86" t="s">
        <v>438</v>
      </c>
      <c r="I171" s="89"/>
      <c r="J171" s="90">
        <v>3</v>
      </c>
      <c r="K171" s="86"/>
      <c r="L171" s="86"/>
      <c r="M171" s="92" t="s">
        <v>151</v>
      </c>
      <c r="N171" s="86" t="s">
        <v>108</v>
      </c>
      <c r="O171" s="163" t="s">
        <v>208</v>
      </c>
      <c r="P171" s="163" t="s">
        <v>208</v>
      </c>
      <c r="Q171" s="91" t="s">
        <v>109</v>
      </c>
      <c r="R171" s="91" t="s">
        <v>206</v>
      </c>
      <c r="S171" s="91" t="s">
        <v>1796</v>
      </c>
      <c r="T171" s="92">
        <v>10</v>
      </c>
      <c r="U171" s="93">
        <v>8</v>
      </c>
      <c r="V171" s="94">
        <v>44511</v>
      </c>
      <c r="W171" s="94">
        <v>46113</v>
      </c>
      <c r="X171" s="95">
        <v>9785171394714</v>
      </c>
      <c r="Y171" s="96">
        <v>576</v>
      </c>
      <c r="Z171" s="97">
        <v>0.57499999999999996</v>
      </c>
      <c r="AA171" s="98" t="s">
        <v>145</v>
      </c>
      <c r="AB171" s="98" t="s">
        <v>164</v>
      </c>
      <c r="AC171" s="98" t="s">
        <v>146</v>
      </c>
      <c r="AD171" s="91" t="s">
        <v>110</v>
      </c>
      <c r="AE171" s="135" t="s">
        <v>116</v>
      </c>
      <c r="AF171" s="168"/>
      <c r="AG171" s="98" t="s">
        <v>475</v>
      </c>
      <c r="AH171" s="98"/>
      <c r="AI171" s="86" t="s">
        <v>439</v>
      </c>
      <c r="AJ171" s="101"/>
      <c r="AK171" s="91"/>
      <c r="AL171" s="100" t="s">
        <v>1797</v>
      </c>
      <c r="AM171" s="86" t="s">
        <v>1798</v>
      </c>
      <c r="AN171" s="86" t="s">
        <v>232</v>
      </c>
      <c r="AO171" s="143">
        <f t="shared" si="6"/>
        <v>0</v>
      </c>
      <c r="AP171" s="85" t="s">
        <v>1799</v>
      </c>
      <c r="AQ171" s="100" t="s">
        <v>111</v>
      </c>
      <c r="AR171" s="97" t="s">
        <v>125</v>
      </c>
      <c r="AV171" s="99"/>
      <c r="AW171" s="159" t="s">
        <v>1800</v>
      </c>
      <c r="AX171" s="102" t="s">
        <v>1801</v>
      </c>
      <c r="AY171" s="157" t="s">
        <v>1802</v>
      </c>
      <c r="AZ171" s="159"/>
      <c r="BF171" s="103">
        <v>46113</v>
      </c>
      <c r="BG171" s="46"/>
      <c r="BH171" s="46"/>
      <c r="BI171" s="46">
        <f t="shared" si="7"/>
        <v>0</v>
      </c>
      <c r="BJ171" s="46">
        <f t="shared" si="8"/>
        <v>0</v>
      </c>
    </row>
    <row r="172" spans="1:62" ht="120" customHeight="1" x14ac:dyDescent="0.2">
      <c r="A172" s="170" t="s">
        <v>180</v>
      </c>
      <c r="B172" s="132"/>
      <c r="C172" s="150">
        <v>0</v>
      </c>
      <c r="D172" s="150">
        <v>0</v>
      </c>
      <c r="E172" s="133">
        <v>850.5</v>
      </c>
      <c r="F172" s="134" t="s">
        <v>4188</v>
      </c>
      <c r="G172" s="86" t="s">
        <v>437</v>
      </c>
      <c r="H172" s="86" t="s">
        <v>438</v>
      </c>
      <c r="I172" s="89"/>
      <c r="J172" s="90">
        <v>7</v>
      </c>
      <c r="K172" s="86" t="s">
        <v>3995</v>
      </c>
      <c r="L172" s="86"/>
      <c r="M172" s="92" t="s">
        <v>151</v>
      </c>
      <c r="N172" s="86" t="s">
        <v>108</v>
      </c>
      <c r="O172" s="163" t="s">
        <v>208</v>
      </c>
      <c r="P172" s="163" t="s">
        <v>208</v>
      </c>
      <c r="Q172" s="91" t="s">
        <v>109</v>
      </c>
      <c r="R172" s="91" t="s">
        <v>206</v>
      </c>
      <c r="S172" s="91" t="s">
        <v>4189</v>
      </c>
      <c r="T172" s="92">
        <v>10</v>
      </c>
      <c r="U172" s="93">
        <v>8</v>
      </c>
      <c r="V172" s="94">
        <v>44620</v>
      </c>
      <c r="W172" s="94">
        <v>46102</v>
      </c>
      <c r="X172" s="95">
        <v>9785171394721</v>
      </c>
      <c r="Y172" s="96">
        <v>704</v>
      </c>
      <c r="Z172" s="97">
        <v>0.65</v>
      </c>
      <c r="AA172" s="98" t="s">
        <v>145</v>
      </c>
      <c r="AB172" s="98" t="s">
        <v>202</v>
      </c>
      <c r="AC172" s="98" t="s">
        <v>146</v>
      </c>
      <c r="AD172" s="91" t="s">
        <v>110</v>
      </c>
      <c r="AE172" s="135" t="s">
        <v>116</v>
      </c>
      <c r="AF172" s="168"/>
      <c r="AG172" s="98" t="s">
        <v>475</v>
      </c>
      <c r="AH172" s="98"/>
      <c r="AI172" s="86" t="s">
        <v>439</v>
      </c>
      <c r="AJ172" s="101"/>
      <c r="AK172" s="91"/>
      <c r="AL172" s="100" t="s">
        <v>4190</v>
      </c>
      <c r="AM172" s="86" t="s">
        <v>3199</v>
      </c>
      <c r="AN172" s="86" t="s">
        <v>232</v>
      </c>
      <c r="AO172" s="143">
        <f t="shared" si="6"/>
        <v>0</v>
      </c>
      <c r="AP172" s="85" t="s">
        <v>4191</v>
      </c>
      <c r="AQ172" s="100" t="s">
        <v>111</v>
      </c>
      <c r="AR172" s="97" t="s">
        <v>125</v>
      </c>
      <c r="AV172" s="99"/>
      <c r="AW172" s="159" t="s">
        <v>4192</v>
      </c>
      <c r="AX172" s="102" t="s">
        <v>4193</v>
      </c>
      <c r="AY172" s="157" t="s">
        <v>4194</v>
      </c>
      <c r="AZ172" s="159"/>
      <c r="BF172" s="103">
        <v>46119</v>
      </c>
      <c r="BG172" s="46"/>
      <c r="BH172" s="46"/>
      <c r="BI172" s="46">
        <f t="shared" si="7"/>
        <v>0</v>
      </c>
      <c r="BJ172" s="46">
        <f t="shared" si="8"/>
        <v>0</v>
      </c>
    </row>
    <row r="173" spans="1:62" ht="120" customHeight="1" x14ac:dyDescent="0.2">
      <c r="A173" s="170" t="s">
        <v>180</v>
      </c>
      <c r="B173" s="132"/>
      <c r="C173" s="150">
        <v>0</v>
      </c>
      <c r="D173" s="150">
        <v>0</v>
      </c>
      <c r="E173" s="133">
        <v>1316.7</v>
      </c>
      <c r="F173" s="134" t="s">
        <v>5604</v>
      </c>
      <c r="G173" s="86" t="s">
        <v>5605</v>
      </c>
      <c r="H173" s="86" t="s">
        <v>5606</v>
      </c>
      <c r="I173" s="89"/>
      <c r="J173" s="90">
        <v>3</v>
      </c>
      <c r="K173" s="86"/>
      <c r="L173" s="86"/>
      <c r="M173" s="92" t="s">
        <v>151</v>
      </c>
      <c r="N173" s="86" t="s">
        <v>108</v>
      </c>
      <c r="O173" s="163" t="s">
        <v>163</v>
      </c>
      <c r="P173" s="163" t="s">
        <v>163</v>
      </c>
      <c r="Q173" s="91" t="s">
        <v>109</v>
      </c>
      <c r="R173" s="91" t="s">
        <v>206</v>
      </c>
      <c r="S173" s="91" t="s">
        <v>5607</v>
      </c>
      <c r="T173" s="92">
        <v>10</v>
      </c>
      <c r="U173" s="93">
        <v>4</v>
      </c>
      <c r="V173" s="94">
        <v>45189</v>
      </c>
      <c r="W173" s="94">
        <v>46116</v>
      </c>
      <c r="X173" s="95">
        <v>9785171503956</v>
      </c>
      <c r="Y173" s="96">
        <v>624</v>
      </c>
      <c r="Z173" s="97">
        <v>0.65500000000000003</v>
      </c>
      <c r="AA173" s="98" t="s">
        <v>134</v>
      </c>
      <c r="AB173" s="98" t="s">
        <v>240</v>
      </c>
      <c r="AC173" s="98" t="s">
        <v>135</v>
      </c>
      <c r="AD173" s="91" t="s">
        <v>110</v>
      </c>
      <c r="AE173" s="135" t="s">
        <v>116</v>
      </c>
      <c r="AF173" s="168"/>
      <c r="AG173" s="98" t="s">
        <v>490</v>
      </c>
      <c r="AH173" s="98"/>
      <c r="AI173" s="86" t="s">
        <v>5608</v>
      </c>
      <c r="AJ173" s="101"/>
      <c r="AK173" s="91" t="s">
        <v>5609</v>
      </c>
      <c r="AL173" s="100" t="s">
        <v>5610</v>
      </c>
      <c r="AM173" s="86" t="s">
        <v>210</v>
      </c>
      <c r="AN173" s="86" t="s">
        <v>153</v>
      </c>
      <c r="AO173" s="143">
        <f t="shared" si="6"/>
        <v>0</v>
      </c>
      <c r="AP173" s="85" t="s">
        <v>5611</v>
      </c>
      <c r="AQ173" s="100" t="s">
        <v>154</v>
      </c>
      <c r="AR173" s="97" t="s">
        <v>125</v>
      </c>
      <c r="AV173" s="99"/>
      <c r="AW173" s="159" t="s">
        <v>5612</v>
      </c>
      <c r="AX173" s="102" t="s">
        <v>5613</v>
      </c>
      <c r="AY173" s="157" t="s">
        <v>5614</v>
      </c>
      <c r="AZ173" s="159"/>
      <c r="BF173" s="103">
        <v>46122</v>
      </c>
      <c r="BG173" s="46"/>
      <c r="BH173" s="46"/>
      <c r="BI173" s="46">
        <f t="shared" si="7"/>
        <v>0</v>
      </c>
      <c r="BJ173" s="46">
        <f t="shared" si="8"/>
        <v>0</v>
      </c>
    </row>
    <row r="174" spans="1:62" ht="120" customHeight="1" x14ac:dyDescent="0.2">
      <c r="A174" s="170" t="s">
        <v>180</v>
      </c>
      <c r="B174" s="132"/>
      <c r="C174" s="150">
        <v>0</v>
      </c>
      <c r="D174" s="150">
        <v>0</v>
      </c>
      <c r="E174" s="133">
        <v>806.40000000000009</v>
      </c>
      <c r="F174" s="134" t="s">
        <v>894</v>
      </c>
      <c r="G174" s="86" t="s">
        <v>895</v>
      </c>
      <c r="H174" s="86" t="s">
        <v>896</v>
      </c>
      <c r="I174" s="89"/>
      <c r="J174" s="90" t="s">
        <v>195</v>
      </c>
      <c r="K174" s="86"/>
      <c r="L174" s="86"/>
      <c r="M174" s="92" t="s">
        <v>151</v>
      </c>
      <c r="N174" s="86" t="s">
        <v>108</v>
      </c>
      <c r="O174" s="163" t="s">
        <v>199</v>
      </c>
      <c r="P174" s="163" t="s">
        <v>200</v>
      </c>
      <c r="Q174" s="91" t="s">
        <v>109</v>
      </c>
      <c r="R174" s="91" t="s">
        <v>206</v>
      </c>
      <c r="S174" s="91" t="s">
        <v>897</v>
      </c>
      <c r="T174" s="92">
        <v>10</v>
      </c>
      <c r="U174" s="93">
        <v>16</v>
      </c>
      <c r="V174" s="94">
        <v>46107</v>
      </c>
      <c r="W174" s="94">
        <v>46107</v>
      </c>
      <c r="X174" s="95">
        <v>9785171740993</v>
      </c>
      <c r="Y174" s="96">
        <v>320</v>
      </c>
      <c r="Z174" s="97">
        <v>0.35299999999999998</v>
      </c>
      <c r="AA174" s="98" t="s">
        <v>145</v>
      </c>
      <c r="AB174" s="98" t="s">
        <v>300</v>
      </c>
      <c r="AC174" s="98" t="s">
        <v>146</v>
      </c>
      <c r="AD174" s="91" t="s">
        <v>110</v>
      </c>
      <c r="AE174" s="169" t="s">
        <v>196</v>
      </c>
      <c r="AF174" s="168"/>
      <c r="AG174" s="98" t="s">
        <v>670</v>
      </c>
      <c r="AH174" s="98"/>
      <c r="AI174" s="86" t="s">
        <v>898</v>
      </c>
      <c r="AJ174" s="101" t="s">
        <v>111</v>
      </c>
      <c r="AK174" s="91"/>
      <c r="AL174" s="100" t="s">
        <v>899</v>
      </c>
      <c r="AM174" s="86" t="s">
        <v>381</v>
      </c>
      <c r="AN174" s="86" t="s">
        <v>232</v>
      </c>
      <c r="AO174" s="143">
        <f t="shared" si="6"/>
        <v>0</v>
      </c>
      <c r="AP174" s="85" t="s">
        <v>900</v>
      </c>
      <c r="AQ174" s="100" t="s">
        <v>111</v>
      </c>
      <c r="AR174" s="97" t="s">
        <v>125</v>
      </c>
      <c r="AV174" s="99"/>
      <c r="AW174" s="159" t="s">
        <v>901</v>
      </c>
      <c r="AX174" s="102"/>
      <c r="AY174" s="157" t="s">
        <v>902</v>
      </c>
      <c r="AZ174" s="159"/>
      <c r="BF174" s="103">
        <v>46111</v>
      </c>
      <c r="BG174" s="46"/>
      <c r="BH174" s="46"/>
      <c r="BI174" s="46">
        <f t="shared" si="7"/>
        <v>0</v>
      </c>
      <c r="BJ174" s="46">
        <f t="shared" si="8"/>
        <v>0</v>
      </c>
    </row>
    <row r="175" spans="1:62" ht="120" customHeight="1" x14ac:dyDescent="0.2">
      <c r="A175" s="170" t="s">
        <v>180</v>
      </c>
      <c r="B175" s="132"/>
      <c r="C175" s="150">
        <v>0</v>
      </c>
      <c r="D175" s="150">
        <v>0</v>
      </c>
      <c r="E175" s="133">
        <v>183.75</v>
      </c>
      <c r="F175" s="134" t="s">
        <v>3503</v>
      </c>
      <c r="G175" s="86" t="s">
        <v>207</v>
      </c>
      <c r="H175" s="86" t="s">
        <v>3504</v>
      </c>
      <c r="I175" s="89"/>
      <c r="J175" s="90">
        <v>3</v>
      </c>
      <c r="K175" s="86"/>
      <c r="L175" s="86"/>
      <c r="M175" s="92" t="s">
        <v>144</v>
      </c>
      <c r="N175" s="86" t="s">
        <v>3505</v>
      </c>
      <c r="O175" s="163" t="s">
        <v>177</v>
      </c>
      <c r="P175" s="163" t="s">
        <v>190</v>
      </c>
      <c r="Q175" s="91" t="s">
        <v>109</v>
      </c>
      <c r="R175" s="91" t="s">
        <v>206</v>
      </c>
      <c r="S175" s="91" t="s">
        <v>3506</v>
      </c>
      <c r="T175" s="92">
        <v>22</v>
      </c>
      <c r="U175" s="93">
        <v>400</v>
      </c>
      <c r="V175" s="94">
        <v>44617</v>
      </c>
      <c r="W175" s="94">
        <v>46113</v>
      </c>
      <c r="X175" s="95">
        <v>9785171471552</v>
      </c>
      <c r="Y175" s="96">
        <v>3</v>
      </c>
      <c r="Z175" s="97">
        <v>1.2999999999999999E-2</v>
      </c>
      <c r="AA175" s="98" t="s">
        <v>3507</v>
      </c>
      <c r="AB175" s="98"/>
      <c r="AC175" s="98" t="s">
        <v>3508</v>
      </c>
      <c r="AD175" s="91" t="s">
        <v>291</v>
      </c>
      <c r="AE175" s="135" t="s">
        <v>116</v>
      </c>
      <c r="AF175" s="168"/>
      <c r="AG175" s="98" t="s">
        <v>569</v>
      </c>
      <c r="AH175" s="98"/>
      <c r="AI175" s="86" t="s">
        <v>3509</v>
      </c>
      <c r="AJ175" s="101"/>
      <c r="AK175" s="91"/>
      <c r="AL175" s="100" t="s">
        <v>3510</v>
      </c>
      <c r="AM175" s="86" t="s">
        <v>265</v>
      </c>
      <c r="AN175" s="86" t="s">
        <v>232</v>
      </c>
      <c r="AO175" s="143">
        <f t="shared" si="6"/>
        <v>0</v>
      </c>
      <c r="AP175" s="85" t="s">
        <v>3511</v>
      </c>
      <c r="AQ175" s="100" t="s">
        <v>147</v>
      </c>
      <c r="AR175" s="97" t="s">
        <v>125</v>
      </c>
      <c r="AV175" s="99"/>
      <c r="AW175" s="159" t="s">
        <v>3512</v>
      </c>
      <c r="AX175" s="102" t="s">
        <v>3513</v>
      </c>
      <c r="AY175" s="157" t="s">
        <v>3514</v>
      </c>
      <c r="AZ175" s="159"/>
      <c r="BF175" s="103">
        <v>46118</v>
      </c>
      <c r="BG175" s="46"/>
      <c r="BH175" s="46"/>
      <c r="BI175" s="46">
        <f t="shared" si="7"/>
        <v>0</v>
      </c>
      <c r="BJ175" s="46">
        <f t="shared" si="8"/>
        <v>0</v>
      </c>
    </row>
    <row r="176" spans="1:62" ht="120" customHeight="1" x14ac:dyDescent="0.2">
      <c r="A176" s="170" t="s">
        <v>180</v>
      </c>
      <c r="B176" s="132"/>
      <c r="C176" s="150">
        <v>0</v>
      </c>
      <c r="D176" s="150">
        <v>0</v>
      </c>
      <c r="E176" s="133">
        <v>269.85000000000002</v>
      </c>
      <c r="F176" s="134" t="s">
        <v>903</v>
      </c>
      <c r="G176" s="86" t="s">
        <v>904</v>
      </c>
      <c r="H176" s="86" t="s">
        <v>905</v>
      </c>
      <c r="I176" s="89"/>
      <c r="J176" s="90">
        <v>3</v>
      </c>
      <c r="K176" s="86"/>
      <c r="L176" s="86"/>
      <c r="M176" s="92" t="s">
        <v>133</v>
      </c>
      <c r="N176" s="86" t="s">
        <v>108</v>
      </c>
      <c r="O176" s="163" t="s">
        <v>209</v>
      </c>
      <c r="P176" s="163" t="s">
        <v>332</v>
      </c>
      <c r="Q176" s="91" t="s">
        <v>109</v>
      </c>
      <c r="R176" s="91" t="s">
        <v>206</v>
      </c>
      <c r="S176" s="91" t="s">
        <v>906</v>
      </c>
      <c r="T176" s="92">
        <v>10</v>
      </c>
      <c r="U176" s="93">
        <v>22</v>
      </c>
      <c r="V176" s="94">
        <v>45579</v>
      </c>
      <c r="W176" s="94">
        <v>46107</v>
      </c>
      <c r="X176" s="95">
        <v>9785171677756</v>
      </c>
      <c r="Y176" s="96">
        <v>112</v>
      </c>
      <c r="Z176" s="97">
        <v>0.17599999999999999</v>
      </c>
      <c r="AA176" s="98" t="s">
        <v>134</v>
      </c>
      <c r="AB176" s="98" t="s">
        <v>159</v>
      </c>
      <c r="AC176" s="98" t="s">
        <v>135</v>
      </c>
      <c r="AD176" s="91">
        <v>3</v>
      </c>
      <c r="AE176" s="135" t="s">
        <v>116</v>
      </c>
      <c r="AF176" s="168"/>
      <c r="AG176" s="98" t="s">
        <v>457</v>
      </c>
      <c r="AH176" s="98"/>
      <c r="AI176" s="86" t="s">
        <v>907</v>
      </c>
      <c r="AJ176" s="101"/>
      <c r="AK176" s="91"/>
      <c r="AL176" s="100" t="s">
        <v>908</v>
      </c>
      <c r="AM176" s="86" t="s">
        <v>252</v>
      </c>
      <c r="AN176" s="86" t="s">
        <v>232</v>
      </c>
      <c r="AO176" s="143">
        <f t="shared" si="6"/>
        <v>0</v>
      </c>
      <c r="AP176" s="85" t="s">
        <v>909</v>
      </c>
      <c r="AQ176" s="100" t="s">
        <v>157</v>
      </c>
      <c r="AR176" s="97" t="s">
        <v>125</v>
      </c>
      <c r="AV176" s="99"/>
      <c r="AW176" s="159" t="s">
        <v>910</v>
      </c>
      <c r="AX176" s="102" t="s">
        <v>911</v>
      </c>
      <c r="AY176" s="157" t="s">
        <v>911</v>
      </c>
      <c r="AZ176" s="159"/>
      <c r="BF176" s="103">
        <v>46111</v>
      </c>
      <c r="BG176" s="46"/>
      <c r="BH176" s="46"/>
      <c r="BI176" s="46">
        <f t="shared" si="7"/>
        <v>0</v>
      </c>
      <c r="BJ176" s="46">
        <f t="shared" si="8"/>
        <v>0</v>
      </c>
    </row>
    <row r="177" spans="1:62" ht="120" customHeight="1" x14ac:dyDescent="0.2">
      <c r="A177" s="170" t="s">
        <v>180</v>
      </c>
      <c r="B177" s="132"/>
      <c r="C177" s="150">
        <v>0</v>
      </c>
      <c r="D177" s="150">
        <v>0</v>
      </c>
      <c r="E177" s="133">
        <v>261.45</v>
      </c>
      <c r="F177" s="134" t="s">
        <v>5119</v>
      </c>
      <c r="G177" s="86" t="s">
        <v>904</v>
      </c>
      <c r="H177" s="86" t="s">
        <v>905</v>
      </c>
      <c r="I177" s="89"/>
      <c r="J177" s="90">
        <v>5</v>
      </c>
      <c r="K177" s="86"/>
      <c r="L177" s="86"/>
      <c r="M177" s="92" t="s">
        <v>133</v>
      </c>
      <c r="N177" s="86" t="s">
        <v>108</v>
      </c>
      <c r="O177" s="163" t="s">
        <v>209</v>
      </c>
      <c r="P177" s="163" t="s">
        <v>332</v>
      </c>
      <c r="Q177" s="91" t="s">
        <v>109</v>
      </c>
      <c r="R177" s="91" t="s">
        <v>206</v>
      </c>
      <c r="S177" s="91" t="s">
        <v>5120</v>
      </c>
      <c r="T177" s="92">
        <v>10</v>
      </c>
      <c r="U177" s="93">
        <v>20</v>
      </c>
      <c r="V177" s="94">
        <v>45548</v>
      </c>
      <c r="W177" s="94">
        <v>46118</v>
      </c>
      <c r="X177" s="95">
        <v>9785171677749</v>
      </c>
      <c r="Y177" s="96">
        <v>112</v>
      </c>
      <c r="Z177" s="97">
        <v>0.188</v>
      </c>
      <c r="AA177" s="98" t="s">
        <v>134</v>
      </c>
      <c r="AB177" s="98" t="s">
        <v>159</v>
      </c>
      <c r="AC177" s="98" t="s">
        <v>135</v>
      </c>
      <c r="AD177" s="91">
        <v>3</v>
      </c>
      <c r="AE177" s="135" t="s">
        <v>116</v>
      </c>
      <c r="AF177" s="168"/>
      <c r="AG177" s="98" t="s">
        <v>457</v>
      </c>
      <c r="AH177" s="98"/>
      <c r="AI177" s="86" t="s">
        <v>907</v>
      </c>
      <c r="AJ177" s="101"/>
      <c r="AK177" s="91"/>
      <c r="AL177" s="100" t="s">
        <v>5121</v>
      </c>
      <c r="AM177" s="86" t="s">
        <v>3199</v>
      </c>
      <c r="AN177" s="86" t="s">
        <v>232</v>
      </c>
      <c r="AO177" s="143">
        <f t="shared" si="6"/>
        <v>0</v>
      </c>
      <c r="AP177" s="85" t="s">
        <v>5122</v>
      </c>
      <c r="AQ177" s="100" t="s">
        <v>157</v>
      </c>
      <c r="AR177" s="97" t="s">
        <v>125</v>
      </c>
      <c r="AV177" s="99"/>
      <c r="AW177" s="159" t="s">
        <v>5123</v>
      </c>
      <c r="AX177" s="102"/>
      <c r="AY177" s="157" t="s">
        <v>5124</v>
      </c>
      <c r="AZ177" s="159"/>
      <c r="BF177" s="103">
        <v>46121</v>
      </c>
      <c r="BG177" s="46"/>
      <c r="BH177" s="46"/>
      <c r="BI177" s="46">
        <f t="shared" si="7"/>
        <v>0</v>
      </c>
      <c r="BJ177" s="46">
        <f t="shared" si="8"/>
        <v>0</v>
      </c>
    </row>
    <row r="178" spans="1:62" ht="120" customHeight="1" x14ac:dyDescent="0.2">
      <c r="A178" s="170" t="s">
        <v>180</v>
      </c>
      <c r="B178" s="132"/>
      <c r="C178" s="150">
        <v>0</v>
      </c>
      <c r="D178" s="150">
        <v>0</v>
      </c>
      <c r="E178" s="133">
        <v>693</v>
      </c>
      <c r="F178" s="134" t="s">
        <v>3515</v>
      </c>
      <c r="G178" s="86" t="s">
        <v>3516</v>
      </c>
      <c r="H178" s="86" t="s">
        <v>3517</v>
      </c>
      <c r="I178" s="89"/>
      <c r="J178" s="90">
        <v>4</v>
      </c>
      <c r="K178" s="86"/>
      <c r="L178" s="86"/>
      <c r="M178" s="92" t="s">
        <v>138</v>
      </c>
      <c r="N178" s="86" t="s">
        <v>108</v>
      </c>
      <c r="O178" s="163" t="s">
        <v>148</v>
      </c>
      <c r="P178" s="163" t="s">
        <v>211</v>
      </c>
      <c r="Q178" s="91" t="s">
        <v>109</v>
      </c>
      <c r="R178" s="91" t="s">
        <v>206</v>
      </c>
      <c r="S178" s="91" t="s">
        <v>3518</v>
      </c>
      <c r="T178" s="92">
        <v>10</v>
      </c>
      <c r="U178" s="93">
        <v>8</v>
      </c>
      <c r="V178" s="94">
        <v>43871</v>
      </c>
      <c r="W178" s="94">
        <v>46113</v>
      </c>
      <c r="X178" s="95">
        <v>9785171204990</v>
      </c>
      <c r="Y178" s="96">
        <v>224</v>
      </c>
      <c r="Z178" s="97">
        <v>0.34499999999999997</v>
      </c>
      <c r="AA178" s="98" t="s">
        <v>168</v>
      </c>
      <c r="AB178" s="98" t="s">
        <v>191</v>
      </c>
      <c r="AC178" s="98" t="s">
        <v>169</v>
      </c>
      <c r="AD178" s="91" t="s">
        <v>110</v>
      </c>
      <c r="AE178" s="135" t="s">
        <v>116</v>
      </c>
      <c r="AF178" s="168"/>
      <c r="AG178" s="98" t="s">
        <v>3519</v>
      </c>
      <c r="AH178" s="98"/>
      <c r="AI178" s="86" t="s">
        <v>3520</v>
      </c>
      <c r="AJ178" s="101"/>
      <c r="AK178" s="91"/>
      <c r="AL178" s="100" t="s">
        <v>3521</v>
      </c>
      <c r="AM178" s="86" t="s">
        <v>218</v>
      </c>
      <c r="AN178" s="86" t="s">
        <v>153</v>
      </c>
      <c r="AO178" s="143">
        <f t="shared" si="6"/>
        <v>0</v>
      </c>
      <c r="AP178" s="85" t="s">
        <v>3522</v>
      </c>
      <c r="AQ178" s="100" t="s">
        <v>157</v>
      </c>
      <c r="AR178" s="97" t="s">
        <v>125</v>
      </c>
      <c r="AV178" s="99"/>
      <c r="AW178" s="159" t="s">
        <v>3523</v>
      </c>
      <c r="AX178" s="102"/>
      <c r="AY178" s="157" t="s">
        <v>3524</v>
      </c>
      <c r="AZ178" s="159"/>
      <c r="BF178" s="103">
        <v>46118</v>
      </c>
      <c r="BG178" s="46"/>
      <c r="BH178" s="46"/>
      <c r="BI178" s="46">
        <f t="shared" si="7"/>
        <v>0</v>
      </c>
      <c r="BJ178" s="46">
        <f t="shared" si="8"/>
        <v>0</v>
      </c>
    </row>
    <row r="179" spans="1:62" ht="120" customHeight="1" x14ac:dyDescent="0.2">
      <c r="A179" s="170" t="s">
        <v>180</v>
      </c>
      <c r="B179" s="132"/>
      <c r="C179" s="150">
        <v>0</v>
      </c>
      <c r="D179" s="150">
        <v>0</v>
      </c>
      <c r="E179" s="133">
        <v>957.6</v>
      </c>
      <c r="F179" s="134" t="s">
        <v>5125</v>
      </c>
      <c r="G179" s="86" t="s">
        <v>5126</v>
      </c>
      <c r="H179" s="86" t="s">
        <v>5127</v>
      </c>
      <c r="I179" s="89"/>
      <c r="J179" s="90">
        <v>2</v>
      </c>
      <c r="K179" s="86"/>
      <c r="L179" s="86"/>
      <c r="M179" s="92" t="s">
        <v>133</v>
      </c>
      <c r="N179" s="86" t="s">
        <v>108</v>
      </c>
      <c r="O179" s="163" t="s">
        <v>222</v>
      </c>
      <c r="P179" s="163" t="s">
        <v>223</v>
      </c>
      <c r="Q179" s="91" t="s">
        <v>109</v>
      </c>
      <c r="R179" s="91" t="s">
        <v>206</v>
      </c>
      <c r="S179" s="91" t="s">
        <v>5128</v>
      </c>
      <c r="T179" s="92">
        <v>10</v>
      </c>
      <c r="U179" s="93">
        <v>6</v>
      </c>
      <c r="V179" s="94">
        <v>45762</v>
      </c>
      <c r="W179" s="94">
        <v>46117</v>
      </c>
      <c r="X179" s="95">
        <v>9785171708566</v>
      </c>
      <c r="Y179" s="96">
        <v>336</v>
      </c>
      <c r="Z179" s="97">
        <v>0.51</v>
      </c>
      <c r="AA179" s="98" t="s">
        <v>175</v>
      </c>
      <c r="AB179" s="98" t="s">
        <v>224</v>
      </c>
      <c r="AC179" s="98" t="s">
        <v>176</v>
      </c>
      <c r="AD179" s="91" t="s">
        <v>110</v>
      </c>
      <c r="AE179" s="135" t="s">
        <v>116</v>
      </c>
      <c r="AF179" s="168"/>
      <c r="AG179" s="98" t="s">
        <v>417</v>
      </c>
      <c r="AH179" s="98"/>
      <c r="AI179" s="86" t="s">
        <v>5129</v>
      </c>
      <c r="AJ179" s="101"/>
      <c r="AK179" s="91"/>
      <c r="AL179" s="100" t="s">
        <v>5130</v>
      </c>
      <c r="AM179" s="86" t="s">
        <v>360</v>
      </c>
      <c r="AN179" s="86" t="s">
        <v>232</v>
      </c>
      <c r="AO179" s="143">
        <f t="shared" si="6"/>
        <v>0</v>
      </c>
      <c r="AP179" s="85" t="s">
        <v>5131</v>
      </c>
      <c r="AQ179" s="100" t="s">
        <v>111</v>
      </c>
      <c r="AR179" s="97" t="s">
        <v>125</v>
      </c>
      <c r="AV179" s="99"/>
      <c r="AW179" s="159" t="s">
        <v>5132</v>
      </c>
      <c r="AX179" s="102"/>
      <c r="AY179" s="157" t="s">
        <v>5133</v>
      </c>
      <c r="AZ179" s="159"/>
      <c r="BF179" s="103">
        <v>46121</v>
      </c>
      <c r="BG179" s="46"/>
      <c r="BH179" s="46"/>
      <c r="BI179" s="46">
        <f t="shared" si="7"/>
        <v>0</v>
      </c>
      <c r="BJ179" s="46">
        <f t="shared" si="8"/>
        <v>0</v>
      </c>
    </row>
    <row r="180" spans="1:62" ht="120" customHeight="1" x14ac:dyDescent="0.2">
      <c r="A180" s="170" t="s">
        <v>180</v>
      </c>
      <c r="B180" s="132"/>
      <c r="C180" s="150">
        <v>0</v>
      </c>
      <c r="D180" s="150">
        <v>0</v>
      </c>
      <c r="E180" s="133">
        <v>850.5</v>
      </c>
      <c r="F180" s="134" t="s">
        <v>4195</v>
      </c>
      <c r="G180" s="86" t="s">
        <v>1804</v>
      </c>
      <c r="H180" s="86" t="s">
        <v>4196</v>
      </c>
      <c r="I180" s="89"/>
      <c r="J180" s="90">
        <v>3</v>
      </c>
      <c r="K180" s="86" t="s">
        <v>3995</v>
      </c>
      <c r="L180" s="86"/>
      <c r="M180" s="92" t="s">
        <v>133</v>
      </c>
      <c r="N180" s="86" t="s">
        <v>108</v>
      </c>
      <c r="O180" s="163" t="s">
        <v>222</v>
      </c>
      <c r="P180" s="163" t="s">
        <v>223</v>
      </c>
      <c r="Q180" s="91" t="s">
        <v>109</v>
      </c>
      <c r="R180" s="91" t="s">
        <v>206</v>
      </c>
      <c r="S180" s="91" t="s">
        <v>4197</v>
      </c>
      <c r="T180" s="92">
        <v>10</v>
      </c>
      <c r="U180" s="93">
        <v>14</v>
      </c>
      <c r="V180" s="94">
        <v>44953</v>
      </c>
      <c r="W180" s="94">
        <v>46117</v>
      </c>
      <c r="X180" s="95">
        <v>9785171509149</v>
      </c>
      <c r="Y180" s="96">
        <v>256</v>
      </c>
      <c r="Z180" s="97">
        <v>0.38900000000000001</v>
      </c>
      <c r="AA180" s="98" t="s">
        <v>134</v>
      </c>
      <c r="AB180" s="98" t="s">
        <v>164</v>
      </c>
      <c r="AC180" s="98" t="s">
        <v>135</v>
      </c>
      <c r="AD180" s="91" t="s">
        <v>110</v>
      </c>
      <c r="AE180" s="135" t="s">
        <v>116</v>
      </c>
      <c r="AF180" s="168"/>
      <c r="AG180" s="98" t="s">
        <v>923</v>
      </c>
      <c r="AH180" s="98"/>
      <c r="AI180" s="86" t="s">
        <v>4198</v>
      </c>
      <c r="AJ180" s="101"/>
      <c r="AK180" s="91"/>
      <c r="AL180" s="100" t="s">
        <v>4199</v>
      </c>
      <c r="AM180" s="86" t="s">
        <v>447</v>
      </c>
      <c r="AN180" s="86" t="s">
        <v>232</v>
      </c>
      <c r="AO180" s="143">
        <f t="shared" si="6"/>
        <v>0</v>
      </c>
      <c r="AP180" s="85" t="s">
        <v>4200</v>
      </c>
      <c r="AQ180" s="100" t="s">
        <v>157</v>
      </c>
      <c r="AR180" s="97" t="s">
        <v>125</v>
      </c>
      <c r="AV180" s="99"/>
      <c r="AW180" s="159" t="s">
        <v>4201</v>
      </c>
      <c r="AX180" s="102" t="s">
        <v>4202</v>
      </c>
      <c r="AY180" s="157" t="s">
        <v>4203</v>
      </c>
      <c r="AZ180" s="159"/>
      <c r="BF180" s="103">
        <v>46119</v>
      </c>
      <c r="BG180" s="46"/>
      <c r="BH180" s="46"/>
      <c r="BI180" s="46">
        <f t="shared" si="7"/>
        <v>0</v>
      </c>
      <c r="BJ180" s="46">
        <f t="shared" si="8"/>
        <v>0</v>
      </c>
    </row>
    <row r="181" spans="1:62" ht="120" customHeight="1" x14ac:dyDescent="0.2">
      <c r="A181" s="170"/>
      <c r="B181" s="132"/>
      <c r="C181" s="150">
        <v>0</v>
      </c>
      <c r="D181" s="150">
        <v>0</v>
      </c>
      <c r="E181" s="133">
        <v>875.7</v>
      </c>
      <c r="F181" s="134" t="s">
        <v>5134</v>
      </c>
      <c r="G181" s="86" t="s">
        <v>1804</v>
      </c>
      <c r="H181" s="86" t="s">
        <v>1805</v>
      </c>
      <c r="I181" s="89"/>
      <c r="J181" s="90">
        <v>2</v>
      </c>
      <c r="K181" s="86"/>
      <c r="L181" s="86"/>
      <c r="M181" s="92" t="s">
        <v>133</v>
      </c>
      <c r="N181" s="86" t="s">
        <v>108</v>
      </c>
      <c r="O181" s="163" t="s">
        <v>222</v>
      </c>
      <c r="P181" s="163" t="s">
        <v>223</v>
      </c>
      <c r="Q181" s="91" t="s">
        <v>109</v>
      </c>
      <c r="R181" s="91" t="s">
        <v>206</v>
      </c>
      <c r="S181" s="91" t="s">
        <v>5135</v>
      </c>
      <c r="T181" s="92">
        <v>10</v>
      </c>
      <c r="U181" s="93">
        <v>5</v>
      </c>
      <c r="V181" s="94">
        <v>45998</v>
      </c>
      <c r="W181" s="94">
        <v>46118</v>
      </c>
      <c r="X181" s="95">
        <v>9785171792510</v>
      </c>
      <c r="Y181" s="96">
        <v>384</v>
      </c>
      <c r="Z181" s="97">
        <v>0.53600000000000003</v>
      </c>
      <c r="AA181" s="98" t="s">
        <v>134</v>
      </c>
      <c r="AB181" s="98" t="s">
        <v>191</v>
      </c>
      <c r="AC181" s="98" t="s">
        <v>135</v>
      </c>
      <c r="AD181" s="91" t="s">
        <v>110</v>
      </c>
      <c r="AE181" s="135" t="s">
        <v>116</v>
      </c>
      <c r="AF181" s="168"/>
      <c r="AG181" s="98" t="s">
        <v>923</v>
      </c>
      <c r="AH181" s="98"/>
      <c r="AI181" s="86" t="s">
        <v>1807</v>
      </c>
      <c r="AJ181" s="101"/>
      <c r="AK181" s="91"/>
      <c r="AL181" s="100" t="s">
        <v>5136</v>
      </c>
      <c r="AM181" s="86" t="s">
        <v>447</v>
      </c>
      <c r="AN181" s="86" t="s">
        <v>232</v>
      </c>
      <c r="AO181" s="143">
        <f t="shared" si="6"/>
        <v>0</v>
      </c>
      <c r="AP181" s="85" t="s">
        <v>5137</v>
      </c>
      <c r="AQ181" s="100" t="s">
        <v>111</v>
      </c>
      <c r="AR181" s="97" t="s">
        <v>125</v>
      </c>
      <c r="AV181" s="99"/>
      <c r="AW181" s="159" t="s">
        <v>5138</v>
      </c>
      <c r="AX181" s="102"/>
      <c r="AY181" s="157" t="s">
        <v>5139</v>
      </c>
      <c r="AZ181" s="159"/>
      <c r="BF181" s="103">
        <v>46121</v>
      </c>
      <c r="BG181" s="46"/>
      <c r="BH181" s="46"/>
      <c r="BI181" s="46">
        <f t="shared" si="7"/>
        <v>0</v>
      </c>
      <c r="BJ181" s="46">
        <f t="shared" si="8"/>
        <v>0</v>
      </c>
    </row>
    <row r="182" spans="1:62" ht="120" customHeight="1" x14ac:dyDescent="0.2">
      <c r="A182" s="170" t="s">
        <v>180</v>
      </c>
      <c r="B182" s="132"/>
      <c r="C182" s="150">
        <v>0</v>
      </c>
      <c r="D182" s="150">
        <v>0</v>
      </c>
      <c r="E182" s="133">
        <v>737.1</v>
      </c>
      <c r="F182" s="134" t="s">
        <v>1803</v>
      </c>
      <c r="G182" s="86" t="s">
        <v>1804</v>
      </c>
      <c r="H182" s="86" t="s">
        <v>1805</v>
      </c>
      <c r="I182" s="89"/>
      <c r="J182" s="90">
        <v>1</v>
      </c>
      <c r="K182" s="86"/>
      <c r="L182" s="86"/>
      <c r="M182" s="92" t="s">
        <v>133</v>
      </c>
      <c r="N182" s="86" t="s">
        <v>108</v>
      </c>
      <c r="O182" s="163" t="s">
        <v>222</v>
      </c>
      <c r="P182" s="163" t="s">
        <v>223</v>
      </c>
      <c r="Q182" s="91" t="s">
        <v>109</v>
      </c>
      <c r="R182" s="91" t="s">
        <v>206</v>
      </c>
      <c r="S182" s="91" t="s">
        <v>1806</v>
      </c>
      <c r="T182" s="92">
        <v>10</v>
      </c>
      <c r="U182" s="93">
        <v>10</v>
      </c>
      <c r="V182" s="94">
        <v>45132</v>
      </c>
      <c r="W182" s="94">
        <v>46108</v>
      </c>
      <c r="X182" s="95">
        <v>9785171551506</v>
      </c>
      <c r="Y182" s="96">
        <v>224</v>
      </c>
      <c r="Z182" s="97">
        <v>0.33800000000000002</v>
      </c>
      <c r="AA182" s="98" t="s">
        <v>145</v>
      </c>
      <c r="AB182" s="98" t="s">
        <v>191</v>
      </c>
      <c r="AC182" s="98" t="s">
        <v>146</v>
      </c>
      <c r="AD182" s="91" t="s">
        <v>110</v>
      </c>
      <c r="AE182" s="135" t="s">
        <v>116</v>
      </c>
      <c r="AF182" s="168"/>
      <c r="AG182" s="98" t="s">
        <v>923</v>
      </c>
      <c r="AH182" s="98"/>
      <c r="AI182" s="86" t="s">
        <v>1807</v>
      </c>
      <c r="AJ182" s="101"/>
      <c r="AK182" s="91"/>
      <c r="AL182" s="100" t="s">
        <v>1808</v>
      </c>
      <c r="AM182" s="86" t="s">
        <v>447</v>
      </c>
      <c r="AN182" s="86" t="s">
        <v>232</v>
      </c>
      <c r="AO182" s="143">
        <f t="shared" si="6"/>
        <v>0</v>
      </c>
      <c r="AP182" s="85" t="s">
        <v>1809</v>
      </c>
      <c r="AQ182" s="100" t="s">
        <v>111</v>
      </c>
      <c r="AR182" s="97" t="s">
        <v>125</v>
      </c>
      <c r="AV182" s="99"/>
      <c r="AW182" s="159" t="s">
        <v>1810</v>
      </c>
      <c r="AX182" s="102" t="s">
        <v>1811</v>
      </c>
      <c r="AY182" s="157" t="s">
        <v>1812</v>
      </c>
      <c r="AZ182" s="159"/>
      <c r="BF182" s="103">
        <v>46113</v>
      </c>
      <c r="BG182" s="46"/>
      <c r="BH182" s="46"/>
      <c r="BI182" s="46">
        <f t="shared" si="7"/>
        <v>0</v>
      </c>
      <c r="BJ182" s="46">
        <f t="shared" si="8"/>
        <v>0</v>
      </c>
    </row>
    <row r="183" spans="1:62" ht="120" customHeight="1" x14ac:dyDescent="0.2">
      <c r="A183" s="170" t="s">
        <v>180</v>
      </c>
      <c r="B183" s="132"/>
      <c r="C183" s="150">
        <v>0</v>
      </c>
      <c r="D183" s="150">
        <v>0</v>
      </c>
      <c r="E183" s="133">
        <v>560.70000000000005</v>
      </c>
      <c r="F183" s="134" t="s">
        <v>1813</v>
      </c>
      <c r="G183" s="86" t="s">
        <v>1804</v>
      </c>
      <c r="H183" s="86" t="s">
        <v>1805</v>
      </c>
      <c r="I183" s="89"/>
      <c r="J183" s="90">
        <v>2</v>
      </c>
      <c r="K183" s="86"/>
      <c r="L183" s="86"/>
      <c r="M183" s="92"/>
      <c r="N183" s="86" t="s">
        <v>1814</v>
      </c>
      <c r="O183" s="163" t="s">
        <v>1815</v>
      </c>
      <c r="P183" s="163" t="s">
        <v>1815</v>
      </c>
      <c r="Q183" s="91" t="s">
        <v>109</v>
      </c>
      <c r="R183" s="91" t="s">
        <v>206</v>
      </c>
      <c r="S183" s="91" t="s">
        <v>1816</v>
      </c>
      <c r="T183" s="92">
        <v>22</v>
      </c>
      <c r="U183" s="93">
        <v>30</v>
      </c>
      <c r="V183" s="94">
        <v>45300</v>
      </c>
      <c r="W183" s="94">
        <v>46108</v>
      </c>
      <c r="X183" s="95">
        <v>9785171596286</v>
      </c>
      <c r="Y183" s="96">
        <v>128</v>
      </c>
      <c r="Z183" s="97">
        <v>0.16500000000000001</v>
      </c>
      <c r="AA183" s="98" t="s">
        <v>145</v>
      </c>
      <c r="AB183" s="98" t="s">
        <v>191</v>
      </c>
      <c r="AC183" s="98" t="s">
        <v>146</v>
      </c>
      <c r="AD183" s="91" t="s">
        <v>279</v>
      </c>
      <c r="AE183" s="135" t="s">
        <v>116</v>
      </c>
      <c r="AF183" s="168"/>
      <c r="AG183" s="98" t="s">
        <v>923</v>
      </c>
      <c r="AH183" s="98"/>
      <c r="AI183" s="86" t="s">
        <v>1807</v>
      </c>
      <c r="AJ183" s="101"/>
      <c r="AK183" s="91"/>
      <c r="AL183" s="100" t="s">
        <v>1817</v>
      </c>
      <c r="AM183" s="86" t="s">
        <v>447</v>
      </c>
      <c r="AN183" s="86" t="s">
        <v>232</v>
      </c>
      <c r="AO183" s="143">
        <f t="shared" si="6"/>
        <v>0</v>
      </c>
      <c r="AP183" s="85" t="s">
        <v>1818</v>
      </c>
      <c r="AQ183" s="100" t="s">
        <v>111</v>
      </c>
      <c r="AR183" s="97" t="s">
        <v>125</v>
      </c>
      <c r="AV183" s="99"/>
      <c r="AW183" s="159" t="s">
        <v>1819</v>
      </c>
      <c r="AX183" s="102" t="s">
        <v>1820</v>
      </c>
      <c r="AY183" s="157" t="s">
        <v>1821</v>
      </c>
      <c r="AZ183" s="159"/>
      <c r="BF183" s="103">
        <v>46113</v>
      </c>
      <c r="BG183" s="46"/>
      <c r="BH183" s="46"/>
      <c r="BI183" s="46">
        <f t="shared" si="7"/>
        <v>0</v>
      </c>
      <c r="BJ183" s="46">
        <f t="shared" si="8"/>
        <v>0</v>
      </c>
    </row>
    <row r="184" spans="1:62" ht="120" customHeight="1" x14ac:dyDescent="0.2">
      <c r="A184" s="170" t="s">
        <v>180</v>
      </c>
      <c r="B184" s="132"/>
      <c r="C184" s="150">
        <v>0</v>
      </c>
      <c r="D184" s="150">
        <v>0</v>
      </c>
      <c r="E184" s="133">
        <v>1159.2</v>
      </c>
      <c r="F184" s="134" t="s">
        <v>1406</v>
      </c>
      <c r="G184" s="86" t="s">
        <v>1407</v>
      </c>
      <c r="H184" s="86" t="s">
        <v>1408</v>
      </c>
      <c r="I184" s="89"/>
      <c r="J184" s="90">
        <v>9</v>
      </c>
      <c r="K184" s="86"/>
      <c r="L184" s="86"/>
      <c r="M184" s="92" t="s">
        <v>151</v>
      </c>
      <c r="N184" s="86" t="s">
        <v>108</v>
      </c>
      <c r="O184" s="163" t="s">
        <v>186</v>
      </c>
      <c r="P184" s="163" t="s">
        <v>186</v>
      </c>
      <c r="Q184" s="91" t="s">
        <v>109</v>
      </c>
      <c r="R184" s="91" t="s">
        <v>206</v>
      </c>
      <c r="S184" s="91" t="s">
        <v>1409</v>
      </c>
      <c r="T184" s="92">
        <v>10</v>
      </c>
      <c r="U184" s="93">
        <v>10</v>
      </c>
      <c r="V184" s="94">
        <v>45132</v>
      </c>
      <c r="W184" s="94">
        <v>46107</v>
      </c>
      <c r="X184" s="95">
        <v>9785171545116</v>
      </c>
      <c r="Y184" s="96">
        <v>496</v>
      </c>
      <c r="Z184" s="97">
        <v>0.61799999999999999</v>
      </c>
      <c r="AA184" s="98" t="s">
        <v>134</v>
      </c>
      <c r="AB184" s="98" t="s">
        <v>164</v>
      </c>
      <c r="AC184" s="98" t="s">
        <v>135</v>
      </c>
      <c r="AD184" s="91" t="s">
        <v>110</v>
      </c>
      <c r="AE184" s="135" t="s">
        <v>116</v>
      </c>
      <c r="AF184" s="168"/>
      <c r="AG184" s="98" t="s">
        <v>574</v>
      </c>
      <c r="AH184" s="98"/>
      <c r="AI184" s="86" t="s">
        <v>1410</v>
      </c>
      <c r="AJ184" s="101" t="s">
        <v>111</v>
      </c>
      <c r="AK184" s="91"/>
      <c r="AL184" s="100" t="s">
        <v>1411</v>
      </c>
      <c r="AM184" s="86" t="s">
        <v>380</v>
      </c>
      <c r="AN184" s="86" t="s">
        <v>153</v>
      </c>
      <c r="AO184" s="143">
        <f t="shared" si="6"/>
        <v>0</v>
      </c>
      <c r="AP184" s="85" t="s">
        <v>1412</v>
      </c>
      <c r="AQ184" s="100" t="s">
        <v>111</v>
      </c>
      <c r="AR184" s="97" t="s">
        <v>125</v>
      </c>
      <c r="AV184" s="99"/>
      <c r="AW184" s="159" t="s">
        <v>1413</v>
      </c>
      <c r="AX184" s="102" t="s">
        <v>1414</v>
      </c>
      <c r="AY184" s="157" t="s">
        <v>1415</v>
      </c>
      <c r="AZ184" s="159"/>
      <c r="BF184" s="103">
        <v>46112</v>
      </c>
      <c r="BG184" s="46"/>
      <c r="BH184" s="46"/>
      <c r="BI184" s="46">
        <f t="shared" si="7"/>
        <v>0</v>
      </c>
      <c r="BJ184" s="46">
        <f t="shared" si="8"/>
        <v>0</v>
      </c>
    </row>
    <row r="185" spans="1:62" ht="120" customHeight="1" x14ac:dyDescent="0.2">
      <c r="A185" s="170" t="s">
        <v>180</v>
      </c>
      <c r="B185" s="132"/>
      <c r="C185" s="150">
        <v>0</v>
      </c>
      <c r="D185" s="150">
        <v>0</v>
      </c>
      <c r="E185" s="133">
        <v>648.9</v>
      </c>
      <c r="F185" s="134" t="s">
        <v>2333</v>
      </c>
      <c r="G185" s="86" t="s">
        <v>2334</v>
      </c>
      <c r="H185" s="86" t="s">
        <v>2335</v>
      </c>
      <c r="I185" s="89"/>
      <c r="J185" s="90" t="s">
        <v>262</v>
      </c>
      <c r="K185" s="86"/>
      <c r="L185" s="86"/>
      <c r="M185" s="92" t="s">
        <v>151</v>
      </c>
      <c r="N185" s="86" t="s">
        <v>108</v>
      </c>
      <c r="O185" s="163" t="s">
        <v>410</v>
      </c>
      <c r="P185" s="163" t="s">
        <v>613</v>
      </c>
      <c r="Q185" s="91" t="s">
        <v>109</v>
      </c>
      <c r="R185" s="91" t="s">
        <v>206</v>
      </c>
      <c r="S185" s="91" t="s">
        <v>2336</v>
      </c>
      <c r="T185" s="92">
        <v>10</v>
      </c>
      <c r="U185" s="93">
        <v>10</v>
      </c>
      <c r="V185" s="94">
        <v>46113</v>
      </c>
      <c r="W185" s="94">
        <v>46113</v>
      </c>
      <c r="X185" s="95">
        <v>9785171848187</v>
      </c>
      <c r="Y185" s="96">
        <v>480</v>
      </c>
      <c r="Z185" s="97">
        <v>0.37</v>
      </c>
      <c r="AA185" s="98" t="s">
        <v>145</v>
      </c>
      <c r="AB185" s="98" t="s">
        <v>174</v>
      </c>
      <c r="AC185" s="98" t="s">
        <v>146</v>
      </c>
      <c r="AD185" s="91" t="s">
        <v>110</v>
      </c>
      <c r="AE185" s="169" t="s">
        <v>196</v>
      </c>
      <c r="AF185" s="168"/>
      <c r="AG185" s="98" t="s">
        <v>229</v>
      </c>
      <c r="AH185" s="98"/>
      <c r="AI185" s="86" t="s">
        <v>2337</v>
      </c>
      <c r="AJ185" s="101"/>
      <c r="AK185" s="91"/>
      <c r="AL185" s="100" t="s">
        <v>2338</v>
      </c>
      <c r="AM185" s="86" t="s">
        <v>228</v>
      </c>
      <c r="AN185" s="86" t="s">
        <v>153</v>
      </c>
      <c r="AO185" s="143">
        <f t="shared" si="6"/>
        <v>0</v>
      </c>
      <c r="AP185" s="85" t="s">
        <v>2339</v>
      </c>
      <c r="AQ185" s="100" t="s">
        <v>154</v>
      </c>
      <c r="AR185" s="97" t="s">
        <v>125</v>
      </c>
      <c r="AV185" s="99"/>
      <c r="AW185" s="159" t="s">
        <v>2340</v>
      </c>
      <c r="AX185" s="102" t="s">
        <v>2341</v>
      </c>
      <c r="AY185" s="157" t="s">
        <v>2342</v>
      </c>
      <c r="AZ185" s="159"/>
      <c r="BA185" s="24" t="s">
        <v>2064</v>
      </c>
      <c r="BB185" s="24" t="s">
        <v>2065</v>
      </c>
      <c r="BD185" s="24" t="s">
        <v>2066</v>
      </c>
      <c r="BF185" s="103">
        <v>46114</v>
      </c>
      <c r="BG185" s="46"/>
      <c r="BH185" s="46"/>
      <c r="BI185" s="46">
        <f t="shared" si="7"/>
        <v>0</v>
      </c>
      <c r="BJ185" s="46">
        <f t="shared" si="8"/>
        <v>0</v>
      </c>
    </row>
    <row r="186" spans="1:62" ht="120" customHeight="1" x14ac:dyDescent="0.2">
      <c r="A186" s="170" t="s">
        <v>180</v>
      </c>
      <c r="B186" s="132"/>
      <c r="C186" s="150">
        <v>0</v>
      </c>
      <c r="D186" s="150">
        <v>0</v>
      </c>
      <c r="E186" s="133">
        <v>648.9</v>
      </c>
      <c r="F186" s="134" t="s">
        <v>5615</v>
      </c>
      <c r="G186" s="86" t="s">
        <v>5528</v>
      </c>
      <c r="H186" s="86" t="s">
        <v>5616</v>
      </c>
      <c r="I186" s="89"/>
      <c r="J186" s="90">
        <v>3</v>
      </c>
      <c r="K186" s="86"/>
      <c r="L186" s="86"/>
      <c r="M186" s="92" t="s">
        <v>151</v>
      </c>
      <c r="N186" s="86" t="s">
        <v>108</v>
      </c>
      <c r="O186" s="163" t="s">
        <v>219</v>
      </c>
      <c r="P186" s="163" t="s">
        <v>219</v>
      </c>
      <c r="Q186" s="91" t="s">
        <v>109</v>
      </c>
      <c r="R186" s="91" t="s">
        <v>206</v>
      </c>
      <c r="S186" s="91" t="s">
        <v>5617</v>
      </c>
      <c r="T186" s="92">
        <v>10</v>
      </c>
      <c r="U186" s="93">
        <v>20</v>
      </c>
      <c r="V186" s="94">
        <v>44845</v>
      </c>
      <c r="W186" s="94">
        <v>46119</v>
      </c>
      <c r="X186" s="95">
        <v>9785171459734</v>
      </c>
      <c r="Y186" s="96">
        <v>192</v>
      </c>
      <c r="Z186" s="97">
        <v>0.251</v>
      </c>
      <c r="AA186" s="98" t="s">
        <v>145</v>
      </c>
      <c r="AB186" s="98" t="s">
        <v>136</v>
      </c>
      <c r="AC186" s="98" t="s">
        <v>146</v>
      </c>
      <c r="AD186" s="91" t="s">
        <v>110</v>
      </c>
      <c r="AE186" s="135" t="s">
        <v>116</v>
      </c>
      <c r="AF186" s="168"/>
      <c r="AG186" s="98" t="s">
        <v>290</v>
      </c>
      <c r="AH186" s="98"/>
      <c r="AI186" s="86" t="s">
        <v>5618</v>
      </c>
      <c r="AJ186" s="101" t="s">
        <v>154</v>
      </c>
      <c r="AK186" s="91" t="s">
        <v>5619</v>
      </c>
      <c r="AL186" s="100" t="s">
        <v>5620</v>
      </c>
      <c r="AM186" s="86" t="s">
        <v>218</v>
      </c>
      <c r="AN186" s="86" t="s">
        <v>153</v>
      </c>
      <c r="AO186" s="143">
        <f t="shared" si="6"/>
        <v>0</v>
      </c>
      <c r="AP186" s="85" t="s">
        <v>5621</v>
      </c>
      <c r="AQ186" s="100" t="s">
        <v>154</v>
      </c>
      <c r="AR186" s="97" t="s">
        <v>125</v>
      </c>
      <c r="AV186" s="99"/>
      <c r="AW186" s="159" t="s">
        <v>5622</v>
      </c>
      <c r="AX186" s="102" t="s">
        <v>5623</v>
      </c>
      <c r="AY186" s="157" t="s">
        <v>5624</v>
      </c>
      <c r="AZ186" s="159"/>
      <c r="BF186" s="103">
        <v>46122</v>
      </c>
      <c r="BG186" s="46"/>
      <c r="BH186" s="46"/>
      <c r="BI186" s="46">
        <f t="shared" si="7"/>
        <v>0</v>
      </c>
      <c r="BJ186" s="46">
        <f t="shared" si="8"/>
        <v>0</v>
      </c>
    </row>
    <row r="187" spans="1:62" ht="120" customHeight="1" x14ac:dyDescent="0.2">
      <c r="A187" s="170" t="s">
        <v>180</v>
      </c>
      <c r="B187" s="132"/>
      <c r="C187" s="150">
        <v>0</v>
      </c>
      <c r="D187" s="150">
        <v>0</v>
      </c>
      <c r="E187" s="133">
        <v>382.2</v>
      </c>
      <c r="F187" s="134" t="s">
        <v>5625</v>
      </c>
      <c r="G187" s="86" t="s">
        <v>518</v>
      </c>
      <c r="H187" s="86" t="s">
        <v>661</v>
      </c>
      <c r="I187" s="89"/>
      <c r="J187" s="90" t="s">
        <v>195</v>
      </c>
      <c r="K187" s="86"/>
      <c r="L187" s="86"/>
      <c r="M187" s="92" t="s">
        <v>133</v>
      </c>
      <c r="N187" s="86" t="s">
        <v>108</v>
      </c>
      <c r="O187" s="163" t="s">
        <v>173</v>
      </c>
      <c r="P187" s="163" t="s">
        <v>189</v>
      </c>
      <c r="Q187" s="91" t="s">
        <v>109</v>
      </c>
      <c r="R187" s="91" t="s">
        <v>206</v>
      </c>
      <c r="S187" s="91" t="s">
        <v>5626</v>
      </c>
      <c r="T187" s="92">
        <v>10</v>
      </c>
      <c r="U187" s="93">
        <v>20</v>
      </c>
      <c r="V187" s="94">
        <v>46118</v>
      </c>
      <c r="W187" s="94">
        <v>46118</v>
      </c>
      <c r="X187" s="95">
        <v>9785171856816</v>
      </c>
      <c r="Y187" s="96">
        <v>256</v>
      </c>
      <c r="Z187" s="97">
        <v>0.27800000000000002</v>
      </c>
      <c r="AA187" s="98" t="s">
        <v>145</v>
      </c>
      <c r="AB187" s="98" t="s">
        <v>192</v>
      </c>
      <c r="AC187" s="98" t="s">
        <v>146</v>
      </c>
      <c r="AD187" s="91" t="s">
        <v>110</v>
      </c>
      <c r="AE187" s="169" t="s">
        <v>196</v>
      </c>
      <c r="AF187" s="168"/>
      <c r="AG187" s="98" t="s">
        <v>653</v>
      </c>
      <c r="AH187" s="98"/>
      <c r="AI187" s="86" t="s">
        <v>662</v>
      </c>
      <c r="AJ187" s="101"/>
      <c r="AK187" s="91" t="s">
        <v>5627</v>
      </c>
      <c r="AL187" s="100" t="s">
        <v>5628</v>
      </c>
      <c r="AM187" s="86" t="s">
        <v>230</v>
      </c>
      <c r="AN187" s="86" t="s">
        <v>232</v>
      </c>
      <c r="AO187" s="143">
        <f t="shared" si="6"/>
        <v>0</v>
      </c>
      <c r="AP187" s="85" t="s">
        <v>5629</v>
      </c>
      <c r="AQ187" s="100" t="s">
        <v>111</v>
      </c>
      <c r="AR187" s="97" t="s">
        <v>125</v>
      </c>
      <c r="AV187" s="99"/>
      <c r="AW187" s="159" t="s">
        <v>5630</v>
      </c>
      <c r="AX187" s="102"/>
      <c r="AY187" s="157" t="s">
        <v>5631</v>
      </c>
      <c r="AZ187" s="159"/>
      <c r="BF187" s="103">
        <v>46122</v>
      </c>
      <c r="BG187" s="46"/>
      <c r="BH187" s="46"/>
      <c r="BI187" s="46">
        <f t="shared" si="7"/>
        <v>0</v>
      </c>
      <c r="BJ187" s="46">
        <f t="shared" si="8"/>
        <v>0</v>
      </c>
    </row>
    <row r="188" spans="1:62" ht="120" customHeight="1" x14ac:dyDescent="0.2">
      <c r="A188" s="170" t="s">
        <v>180</v>
      </c>
      <c r="B188" s="132"/>
      <c r="C188" s="150">
        <v>0</v>
      </c>
      <c r="D188" s="150">
        <v>0</v>
      </c>
      <c r="E188" s="133">
        <v>604.80000000000007</v>
      </c>
      <c r="F188" s="134" t="s">
        <v>4645</v>
      </c>
      <c r="G188" s="86" t="s">
        <v>4646</v>
      </c>
      <c r="H188" s="86" t="s">
        <v>4647</v>
      </c>
      <c r="I188" s="89"/>
      <c r="J188" s="90" t="s">
        <v>197</v>
      </c>
      <c r="K188" s="86"/>
      <c r="L188" s="86"/>
      <c r="M188" s="92" t="s">
        <v>151</v>
      </c>
      <c r="N188" s="86" t="s">
        <v>108</v>
      </c>
      <c r="O188" s="163" t="s">
        <v>163</v>
      </c>
      <c r="P188" s="163" t="s">
        <v>163</v>
      </c>
      <c r="Q188" s="91" t="s">
        <v>109</v>
      </c>
      <c r="R188" s="91" t="s">
        <v>206</v>
      </c>
      <c r="S188" s="91" t="s">
        <v>4648</v>
      </c>
      <c r="T188" s="92">
        <v>10</v>
      </c>
      <c r="U188" s="93">
        <v>12</v>
      </c>
      <c r="V188" s="94">
        <v>46116</v>
      </c>
      <c r="W188" s="94">
        <v>46116</v>
      </c>
      <c r="X188" s="95">
        <v>9785171853518</v>
      </c>
      <c r="Y188" s="96">
        <v>352</v>
      </c>
      <c r="Z188" s="97">
        <v>0.35299999999999998</v>
      </c>
      <c r="AA188" s="98" t="s">
        <v>145</v>
      </c>
      <c r="AB188" s="98" t="s">
        <v>152</v>
      </c>
      <c r="AC188" s="98" t="s">
        <v>146</v>
      </c>
      <c r="AD188" s="91" t="s">
        <v>110</v>
      </c>
      <c r="AE188" s="169" t="s">
        <v>196</v>
      </c>
      <c r="AF188" s="168"/>
      <c r="AG188" s="98" t="s">
        <v>256</v>
      </c>
      <c r="AH188" s="98"/>
      <c r="AI188" s="86" t="s">
        <v>4649</v>
      </c>
      <c r="AJ188" s="101"/>
      <c r="AK188" s="91" t="s">
        <v>4650</v>
      </c>
      <c r="AL188" s="100" t="s">
        <v>4651</v>
      </c>
      <c r="AM188" s="86" t="s">
        <v>271</v>
      </c>
      <c r="AN188" s="86" t="s">
        <v>153</v>
      </c>
      <c r="AO188" s="143">
        <f t="shared" si="6"/>
        <v>0</v>
      </c>
      <c r="AP188" s="85" t="s">
        <v>4652</v>
      </c>
      <c r="AQ188" s="100" t="s">
        <v>111</v>
      </c>
      <c r="AR188" s="97" t="s">
        <v>125</v>
      </c>
      <c r="AV188" s="99" t="s">
        <v>121</v>
      </c>
      <c r="AW188" s="159" t="s">
        <v>4653</v>
      </c>
      <c r="AX188" s="102"/>
      <c r="AY188" s="157" t="s">
        <v>4654</v>
      </c>
      <c r="AZ188" s="159"/>
      <c r="BF188" s="103">
        <v>46120</v>
      </c>
      <c r="BG188" s="46"/>
      <c r="BH188" s="46"/>
      <c r="BI188" s="46">
        <f t="shared" si="7"/>
        <v>0</v>
      </c>
      <c r="BJ188" s="46">
        <f t="shared" si="8"/>
        <v>0</v>
      </c>
    </row>
    <row r="189" spans="1:62" ht="120" customHeight="1" x14ac:dyDescent="0.2">
      <c r="A189" s="170" t="s">
        <v>180</v>
      </c>
      <c r="B189" s="132"/>
      <c r="C189" s="150">
        <v>0</v>
      </c>
      <c r="D189" s="150">
        <v>0</v>
      </c>
      <c r="E189" s="133">
        <v>648.9</v>
      </c>
      <c r="F189" s="134" t="s">
        <v>5140</v>
      </c>
      <c r="G189" s="86" t="s">
        <v>4646</v>
      </c>
      <c r="H189" s="86" t="s">
        <v>4647</v>
      </c>
      <c r="I189" s="89"/>
      <c r="J189" s="90">
        <v>2</v>
      </c>
      <c r="K189" s="86"/>
      <c r="L189" s="86"/>
      <c r="M189" s="92" t="s">
        <v>151</v>
      </c>
      <c r="N189" s="86" t="s">
        <v>108</v>
      </c>
      <c r="O189" s="163" t="s">
        <v>163</v>
      </c>
      <c r="P189" s="163" t="s">
        <v>163</v>
      </c>
      <c r="Q189" s="91" t="s">
        <v>109</v>
      </c>
      <c r="R189" s="91" t="s">
        <v>206</v>
      </c>
      <c r="S189" s="91" t="s">
        <v>5141</v>
      </c>
      <c r="T189" s="92">
        <v>10</v>
      </c>
      <c r="U189" s="93">
        <v>6</v>
      </c>
      <c r="V189" s="94">
        <v>41880</v>
      </c>
      <c r="W189" s="94">
        <v>46117</v>
      </c>
      <c r="X189" s="95">
        <v>9785170873296</v>
      </c>
      <c r="Y189" s="96">
        <v>448</v>
      </c>
      <c r="Z189" s="97">
        <v>0.35699999999999998</v>
      </c>
      <c r="AA189" s="98" t="s">
        <v>338</v>
      </c>
      <c r="AB189" s="98" t="s">
        <v>174</v>
      </c>
      <c r="AC189" s="98" t="s">
        <v>146</v>
      </c>
      <c r="AD189" s="91" t="s">
        <v>110</v>
      </c>
      <c r="AE189" s="135" t="s">
        <v>116</v>
      </c>
      <c r="AF189" s="168"/>
      <c r="AG189" s="98" t="s">
        <v>256</v>
      </c>
      <c r="AH189" s="98"/>
      <c r="AI189" s="86" t="s">
        <v>4649</v>
      </c>
      <c r="AJ189" s="101"/>
      <c r="AK189" s="91" t="s">
        <v>5142</v>
      </c>
      <c r="AL189" s="100" t="s">
        <v>5143</v>
      </c>
      <c r="AM189" s="86" t="s">
        <v>271</v>
      </c>
      <c r="AN189" s="86" t="s">
        <v>153</v>
      </c>
      <c r="AO189" s="143">
        <f t="shared" si="6"/>
        <v>0</v>
      </c>
      <c r="AP189" s="85" t="s">
        <v>5144</v>
      </c>
      <c r="AQ189" s="100" t="s">
        <v>111</v>
      </c>
      <c r="AR189" s="97" t="s">
        <v>125</v>
      </c>
      <c r="AV189" s="99"/>
      <c r="AW189" s="159" t="s">
        <v>5145</v>
      </c>
      <c r="AX189" s="102" t="s">
        <v>5146</v>
      </c>
      <c r="AY189" s="157" t="s">
        <v>5147</v>
      </c>
      <c r="AZ189" s="159"/>
      <c r="BF189" s="103">
        <v>46121</v>
      </c>
      <c r="BG189" s="46"/>
      <c r="BH189" s="46"/>
      <c r="BI189" s="46">
        <f t="shared" si="7"/>
        <v>0</v>
      </c>
      <c r="BJ189" s="46">
        <f t="shared" si="8"/>
        <v>0</v>
      </c>
    </row>
    <row r="190" spans="1:62" ht="120" customHeight="1" x14ac:dyDescent="0.2">
      <c r="A190" s="170" t="s">
        <v>180</v>
      </c>
      <c r="B190" s="132"/>
      <c r="C190" s="150">
        <v>0</v>
      </c>
      <c r="D190" s="150">
        <v>0</v>
      </c>
      <c r="E190" s="133">
        <v>1052.1000000000001</v>
      </c>
      <c r="F190" s="134" t="s">
        <v>3525</v>
      </c>
      <c r="G190" s="86" t="s">
        <v>639</v>
      </c>
      <c r="H190" s="86" t="s">
        <v>3526</v>
      </c>
      <c r="I190" s="89"/>
      <c r="J190" s="90">
        <v>5</v>
      </c>
      <c r="K190" s="86"/>
      <c r="L190" s="86"/>
      <c r="M190" s="92" t="s">
        <v>151</v>
      </c>
      <c r="N190" s="86" t="s">
        <v>108</v>
      </c>
      <c r="O190" s="163" t="s">
        <v>186</v>
      </c>
      <c r="P190" s="163" t="s">
        <v>186</v>
      </c>
      <c r="Q190" s="91" t="s">
        <v>109</v>
      </c>
      <c r="R190" s="91" t="s">
        <v>206</v>
      </c>
      <c r="S190" s="91" t="s">
        <v>3527</v>
      </c>
      <c r="T190" s="92">
        <v>10</v>
      </c>
      <c r="U190" s="93">
        <v>14</v>
      </c>
      <c r="V190" s="94">
        <v>44026</v>
      </c>
      <c r="W190" s="94">
        <v>46111</v>
      </c>
      <c r="X190" s="95">
        <v>9785171233044</v>
      </c>
      <c r="Y190" s="96">
        <v>272</v>
      </c>
      <c r="Z190" s="97">
        <v>0.36899999999999999</v>
      </c>
      <c r="AA190" s="98" t="s">
        <v>134</v>
      </c>
      <c r="AB190" s="98" t="s">
        <v>136</v>
      </c>
      <c r="AC190" s="98" t="s">
        <v>135</v>
      </c>
      <c r="AD190" s="91" t="s">
        <v>285</v>
      </c>
      <c r="AE190" s="135" t="s">
        <v>116</v>
      </c>
      <c r="AF190" s="168"/>
      <c r="AG190" s="98" t="s">
        <v>451</v>
      </c>
      <c r="AH190" s="98"/>
      <c r="AI190" s="86" t="s">
        <v>3528</v>
      </c>
      <c r="AJ190" s="101"/>
      <c r="AK190" s="91"/>
      <c r="AL190" s="100" t="s">
        <v>3529</v>
      </c>
      <c r="AM190" s="86" t="s">
        <v>380</v>
      </c>
      <c r="AN190" s="86" t="s">
        <v>153</v>
      </c>
      <c r="AO190" s="143">
        <f t="shared" si="6"/>
        <v>0</v>
      </c>
      <c r="AP190" s="85" t="s">
        <v>3530</v>
      </c>
      <c r="AQ190" s="100" t="s">
        <v>154</v>
      </c>
      <c r="AR190" s="97" t="s">
        <v>125</v>
      </c>
      <c r="AV190" s="99"/>
      <c r="AW190" s="159" t="s">
        <v>3531</v>
      </c>
      <c r="AX190" s="102" t="s">
        <v>3532</v>
      </c>
      <c r="AY190" s="157" t="s">
        <v>3533</v>
      </c>
      <c r="AZ190" s="159"/>
      <c r="BF190" s="103">
        <v>46118</v>
      </c>
      <c r="BG190" s="46"/>
      <c r="BH190" s="46"/>
      <c r="BI190" s="46">
        <f t="shared" si="7"/>
        <v>0</v>
      </c>
      <c r="BJ190" s="46">
        <f t="shared" si="8"/>
        <v>0</v>
      </c>
    </row>
    <row r="191" spans="1:62" ht="120" customHeight="1" x14ac:dyDescent="0.2">
      <c r="A191" s="170" t="s">
        <v>180</v>
      </c>
      <c r="B191" s="132"/>
      <c r="C191" s="150">
        <v>0</v>
      </c>
      <c r="D191" s="150">
        <v>0</v>
      </c>
      <c r="E191" s="133">
        <v>134.4</v>
      </c>
      <c r="F191" s="134" t="s">
        <v>2343</v>
      </c>
      <c r="G191" s="86" t="s">
        <v>207</v>
      </c>
      <c r="H191" s="86" t="s">
        <v>1417</v>
      </c>
      <c r="I191" s="89"/>
      <c r="J191" s="90" t="s">
        <v>197</v>
      </c>
      <c r="K191" s="86"/>
      <c r="L191" s="86"/>
      <c r="M191" s="92" t="s">
        <v>133</v>
      </c>
      <c r="N191" s="86" t="s">
        <v>108</v>
      </c>
      <c r="O191" s="163" t="s">
        <v>492</v>
      </c>
      <c r="P191" s="163" t="s">
        <v>493</v>
      </c>
      <c r="Q191" s="91" t="s">
        <v>109</v>
      </c>
      <c r="R191" s="91" t="s">
        <v>206</v>
      </c>
      <c r="S191" s="91" t="s">
        <v>2344</v>
      </c>
      <c r="T191" s="92">
        <v>10</v>
      </c>
      <c r="U191" s="93">
        <v>40</v>
      </c>
      <c r="V191" s="94">
        <v>46101</v>
      </c>
      <c r="W191" s="94">
        <v>46101</v>
      </c>
      <c r="X191" s="95">
        <v>9785171851958</v>
      </c>
      <c r="Y191" s="96">
        <v>64</v>
      </c>
      <c r="Z191" s="97">
        <v>0.106</v>
      </c>
      <c r="AA191" s="98" t="s">
        <v>155</v>
      </c>
      <c r="AB191" s="98" t="s">
        <v>183</v>
      </c>
      <c r="AC191" s="98" t="s">
        <v>156</v>
      </c>
      <c r="AD191" s="91">
        <v>3</v>
      </c>
      <c r="AE191" s="169" t="s">
        <v>196</v>
      </c>
      <c r="AF191" s="168"/>
      <c r="AG191" s="98" t="s">
        <v>324</v>
      </c>
      <c r="AH191" s="98"/>
      <c r="AI191" s="86" t="s">
        <v>1419</v>
      </c>
      <c r="AJ191" s="101"/>
      <c r="AK191" s="91"/>
      <c r="AL191" s="100" t="s">
        <v>2345</v>
      </c>
      <c r="AM191" s="86" t="s">
        <v>315</v>
      </c>
      <c r="AN191" s="86" t="s">
        <v>232</v>
      </c>
      <c r="AO191" s="143">
        <f t="shared" si="6"/>
        <v>0</v>
      </c>
      <c r="AP191" s="85" t="s">
        <v>2346</v>
      </c>
      <c r="AQ191" s="100" t="s">
        <v>157</v>
      </c>
      <c r="AR191" s="97" t="s">
        <v>125</v>
      </c>
      <c r="AV191" s="99"/>
      <c r="AW191" s="159" t="s">
        <v>2347</v>
      </c>
      <c r="AX191" s="102"/>
      <c r="AY191" s="157" t="s">
        <v>2348</v>
      </c>
      <c r="AZ191" s="159"/>
      <c r="BA191" s="24" t="s">
        <v>2064</v>
      </c>
      <c r="BB191" s="24" t="s">
        <v>2065</v>
      </c>
      <c r="BD191" s="24" t="s">
        <v>2066</v>
      </c>
      <c r="BF191" s="103">
        <v>46114</v>
      </c>
      <c r="BG191" s="46"/>
      <c r="BH191" s="46"/>
      <c r="BI191" s="46">
        <f t="shared" si="7"/>
        <v>0</v>
      </c>
      <c r="BJ191" s="46">
        <f t="shared" si="8"/>
        <v>0</v>
      </c>
    </row>
    <row r="192" spans="1:62" ht="120" customHeight="1" x14ac:dyDescent="0.2">
      <c r="A192" s="170" t="s">
        <v>180</v>
      </c>
      <c r="B192" s="132"/>
      <c r="C192" s="150">
        <v>0</v>
      </c>
      <c r="D192" s="150">
        <v>0</v>
      </c>
      <c r="E192" s="133">
        <v>299.25</v>
      </c>
      <c r="F192" s="134" t="s">
        <v>1416</v>
      </c>
      <c r="G192" s="86" t="s">
        <v>207</v>
      </c>
      <c r="H192" s="86" t="s">
        <v>1417</v>
      </c>
      <c r="I192" s="89"/>
      <c r="J192" s="90" t="s">
        <v>197</v>
      </c>
      <c r="K192" s="86"/>
      <c r="L192" s="86"/>
      <c r="M192" s="92" t="s">
        <v>133</v>
      </c>
      <c r="N192" s="86" t="s">
        <v>108</v>
      </c>
      <c r="O192" s="163" t="s">
        <v>492</v>
      </c>
      <c r="P192" s="163" t="s">
        <v>493</v>
      </c>
      <c r="Q192" s="91" t="s">
        <v>109</v>
      </c>
      <c r="R192" s="91" t="s">
        <v>206</v>
      </c>
      <c r="S192" s="91" t="s">
        <v>1418</v>
      </c>
      <c r="T192" s="92">
        <v>10</v>
      </c>
      <c r="U192" s="93">
        <v>20</v>
      </c>
      <c r="V192" s="94">
        <v>46106</v>
      </c>
      <c r="W192" s="94">
        <v>46106</v>
      </c>
      <c r="X192" s="95">
        <v>9785171852665</v>
      </c>
      <c r="Y192" s="96">
        <v>208</v>
      </c>
      <c r="Z192" s="97">
        <v>0.24199999999999999</v>
      </c>
      <c r="AA192" s="98" t="s">
        <v>155</v>
      </c>
      <c r="AB192" s="98" t="s">
        <v>183</v>
      </c>
      <c r="AC192" s="98" t="s">
        <v>156</v>
      </c>
      <c r="AD192" s="91">
        <v>3</v>
      </c>
      <c r="AE192" s="169" t="s">
        <v>196</v>
      </c>
      <c r="AF192" s="168"/>
      <c r="AG192" s="98" t="s">
        <v>324</v>
      </c>
      <c r="AH192" s="98"/>
      <c r="AI192" s="86" t="s">
        <v>1419</v>
      </c>
      <c r="AJ192" s="101"/>
      <c r="AK192" s="91"/>
      <c r="AL192" s="100" t="s">
        <v>1420</v>
      </c>
      <c r="AM192" s="86" t="s">
        <v>315</v>
      </c>
      <c r="AN192" s="86" t="s">
        <v>232</v>
      </c>
      <c r="AO192" s="143">
        <f t="shared" si="6"/>
        <v>0</v>
      </c>
      <c r="AP192" s="85" t="s">
        <v>1421</v>
      </c>
      <c r="AQ192" s="100" t="s">
        <v>111</v>
      </c>
      <c r="AR192" s="97" t="s">
        <v>125</v>
      </c>
      <c r="AV192" s="99"/>
      <c r="AW192" s="159" t="s">
        <v>1422</v>
      </c>
      <c r="AX192" s="102"/>
      <c r="AY192" s="157" t="s">
        <v>1423</v>
      </c>
      <c r="AZ192" s="159"/>
      <c r="BF192" s="103">
        <v>46112</v>
      </c>
      <c r="BG192" s="46"/>
      <c r="BH192" s="46"/>
      <c r="BI192" s="46">
        <f t="shared" si="7"/>
        <v>0</v>
      </c>
      <c r="BJ192" s="46">
        <f t="shared" si="8"/>
        <v>0</v>
      </c>
    </row>
    <row r="193" spans="1:62" ht="120" customHeight="1" x14ac:dyDescent="0.2">
      <c r="A193" s="170" t="s">
        <v>180</v>
      </c>
      <c r="B193" s="132"/>
      <c r="C193" s="150">
        <v>0</v>
      </c>
      <c r="D193" s="150">
        <v>0</v>
      </c>
      <c r="E193" s="133">
        <v>693</v>
      </c>
      <c r="F193" s="134" t="s">
        <v>1424</v>
      </c>
      <c r="G193" s="86" t="s">
        <v>1425</v>
      </c>
      <c r="H193" s="86" t="s">
        <v>516</v>
      </c>
      <c r="I193" s="89"/>
      <c r="J193" s="90">
        <v>3</v>
      </c>
      <c r="K193" s="86"/>
      <c r="L193" s="86"/>
      <c r="M193" s="92" t="s">
        <v>133</v>
      </c>
      <c r="N193" s="86" t="s">
        <v>108</v>
      </c>
      <c r="O193" s="163" t="s">
        <v>173</v>
      </c>
      <c r="P193" s="163" t="s">
        <v>189</v>
      </c>
      <c r="Q193" s="91" t="s">
        <v>109</v>
      </c>
      <c r="R193" s="91" t="s">
        <v>206</v>
      </c>
      <c r="S193" s="91" t="s">
        <v>1426</v>
      </c>
      <c r="T193" s="92">
        <v>10</v>
      </c>
      <c r="U193" s="93">
        <v>8</v>
      </c>
      <c r="V193" s="94">
        <v>44358</v>
      </c>
      <c r="W193" s="94">
        <v>46108</v>
      </c>
      <c r="X193" s="95">
        <v>9785171369460</v>
      </c>
      <c r="Y193" s="96">
        <v>224</v>
      </c>
      <c r="Z193" s="97">
        <v>0.30299999999999999</v>
      </c>
      <c r="AA193" s="98" t="s">
        <v>134</v>
      </c>
      <c r="AB193" s="98" t="s">
        <v>164</v>
      </c>
      <c r="AC193" s="98" t="s">
        <v>135</v>
      </c>
      <c r="AD193" s="91" t="s">
        <v>110</v>
      </c>
      <c r="AE193" s="135" t="s">
        <v>116</v>
      </c>
      <c r="AF193" s="168"/>
      <c r="AG193" s="98" t="s">
        <v>545</v>
      </c>
      <c r="AH193" s="98"/>
      <c r="AI193" s="86" t="s">
        <v>517</v>
      </c>
      <c r="AJ193" s="101"/>
      <c r="AK193" s="91" t="s">
        <v>1427</v>
      </c>
      <c r="AL193" s="100" t="s">
        <v>1428</v>
      </c>
      <c r="AM193" s="86" t="s">
        <v>230</v>
      </c>
      <c r="AN193" s="86" t="s">
        <v>232</v>
      </c>
      <c r="AO193" s="143">
        <f t="shared" si="6"/>
        <v>0</v>
      </c>
      <c r="AP193" s="85" t="s">
        <v>1429</v>
      </c>
      <c r="AQ193" s="100" t="s">
        <v>111</v>
      </c>
      <c r="AR193" s="97" t="s">
        <v>125</v>
      </c>
      <c r="AV193" s="99"/>
      <c r="AW193" s="159" t="s">
        <v>1430</v>
      </c>
      <c r="AX193" s="102" t="s">
        <v>1431</v>
      </c>
      <c r="AY193" s="157" t="s">
        <v>1432</v>
      </c>
      <c r="AZ193" s="159"/>
      <c r="BF193" s="103">
        <v>46112</v>
      </c>
      <c r="BG193" s="46"/>
      <c r="BH193" s="46"/>
      <c r="BI193" s="46">
        <f t="shared" si="7"/>
        <v>0</v>
      </c>
      <c r="BJ193" s="46">
        <f t="shared" si="8"/>
        <v>0</v>
      </c>
    </row>
    <row r="194" spans="1:62" ht="120" customHeight="1" x14ac:dyDescent="0.2">
      <c r="A194" s="170" t="s">
        <v>180</v>
      </c>
      <c r="B194" s="132"/>
      <c r="C194" s="150">
        <v>0</v>
      </c>
      <c r="D194" s="150">
        <v>0</v>
      </c>
      <c r="E194" s="133">
        <v>737.1</v>
      </c>
      <c r="F194" s="134" t="s">
        <v>5632</v>
      </c>
      <c r="G194" s="86" t="s">
        <v>5633</v>
      </c>
      <c r="H194" s="86" t="s">
        <v>5634</v>
      </c>
      <c r="I194" s="89"/>
      <c r="J194" s="90" t="s">
        <v>195</v>
      </c>
      <c r="K194" s="86"/>
      <c r="L194" s="86"/>
      <c r="M194" s="92" t="s">
        <v>151</v>
      </c>
      <c r="N194" s="86" t="s">
        <v>108</v>
      </c>
      <c r="O194" s="163" t="s">
        <v>199</v>
      </c>
      <c r="P194" s="163" t="s">
        <v>200</v>
      </c>
      <c r="Q194" s="91" t="s">
        <v>109</v>
      </c>
      <c r="R194" s="91" t="s">
        <v>206</v>
      </c>
      <c r="S194" s="91" t="s">
        <v>5635</v>
      </c>
      <c r="T194" s="92">
        <v>10</v>
      </c>
      <c r="U194" s="93">
        <v>14</v>
      </c>
      <c r="V194" s="94">
        <v>46113</v>
      </c>
      <c r="W194" s="94">
        <v>46113</v>
      </c>
      <c r="X194" s="95">
        <v>9785171842642</v>
      </c>
      <c r="Y194" s="96">
        <v>352</v>
      </c>
      <c r="Z194" s="97">
        <v>0.33</v>
      </c>
      <c r="AA194" s="98" t="s">
        <v>606</v>
      </c>
      <c r="AB194" s="98" t="s">
        <v>164</v>
      </c>
      <c r="AC194" s="98" t="s">
        <v>607</v>
      </c>
      <c r="AD194" s="91" t="s">
        <v>110</v>
      </c>
      <c r="AE194" s="169" t="s">
        <v>196</v>
      </c>
      <c r="AF194" s="168"/>
      <c r="AG194" s="98" t="s">
        <v>5636</v>
      </c>
      <c r="AH194" s="98"/>
      <c r="AI194" s="86" t="s">
        <v>5634</v>
      </c>
      <c r="AJ194" s="101"/>
      <c r="AK194" s="91"/>
      <c r="AL194" s="100" t="s">
        <v>5637</v>
      </c>
      <c r="AM194" s="86" t="s">
        <v>380</v>
      </c>
      <c r="AN194" s="86" t="s">
        <v>153</v>
      </c>
      <c r="AO194" s="143">
        <f t="shared" si="6"/>
        <v>0</v>
      </c>
      <c r="AP194" s="85" t="s">
        <v>5638</v>
      </c>
      <c r="AQ194" s="100" t="s">
        <v>154</v>
      </c>
      <c r="AR194" s="97" t="s">
        <v>125</v>
      </c>
      <c r="AV194" s="99"/>
      <c r="AW194" s="159" t="s">
        <v>5639</v>
      </c>
      <c r="AX194" s="102"/>
      <c r="AY194" s="157" t="s">
        <v>5640</v>
      </c>
      <c r="AZ194" s="159"/>
      <c r="BF194" s="103">
        <v>46122</v>
      </c>
      <c r="BG194" s="46"/>
      <c r="BH194" s="46"/>
      <c r="BI194" s="46">
        <f t="shared" si="7"/>
        <v>0</v>
      </c>
      <c r="BJ194" s="46">
        <f t="shared" si="8"/>
        <v>0</v>
      </c>
    </row>
    <row r="195" spans="1:62" ht="120" customHeight="1" x14ac:dyDescent="0.2">
      <c r="A195" s="170" t="s">
        <v>180</v>
      </c>
      <c r="B195" s="132"/>
      <c r="C195" s="150">
        <v>0</v>
      </c>
      <c r="D195" s="150">
        <v>0</v>
      </c>
      <c r="E195" s="133">
        <v>261.45</v>
      </c>
      <c r="F195" s="134" t="s">
        <v>3534</v>
      </c>
      <c r="G195" s="86" t="s">
        <v>3535</v>
      </c>
      <c r="H195" s="86" t="s">
        <v>3536</v>
      </c>
      <c r="I195" s="89"/>
      <c r="J195" s="90">
        <v>2</v>
      </c>
      <c r="K195" s="86"/>
      <c r="L195" s="86"/>
      <c r="M195" s="92" t="s">
        <v>138</v>
      </c>
      <c r="N195" s="86" t="s">
        <v>108</v>
      </c>
      <c r="O195" s="163" t="s">
        <v>215</v>
      </c>
      <c r="P195" s="163" t="s">
        <v>216</v>
      </c>
      <c r="Q195" s="91" t="s">
        <v>109</v>
      </c>
      <c r="R195" s="91" t="s">
        <v>206</v>
      </c>
      <c r="S195" s="91" t="s">
        <v>3537</v>
      </c>
      <c r="T195" s="92">
        <v>10</v>
      </c>
      <c r="U195" s="93">
        <v>30</v>
      </c>
      <c r="V195" s="94">
        <v>42299</v>
      </c>
      <c r="W195" s="94">
        <v>46113</v>
      </c>
      <c r="X195" s="95">
        <v>9785170929979</v>
      </c>
      <c r="Y195" s="96">
        <v>32</v>
      </c>
      <c r="Z195" s="97">
        <v>0.11</v>
      </c>
      <c r="AA195" s="98" t="s">
        <v>155</v>
      </c>
      <c r="AB195" s="98" t="s">
        <v>159</v>
      </c>
      <c r="AC195" s="98" t="s">
        <v>156</v>
      </c>
      <c r="AD195" s="91">
        <v>3</v>
      </c>
      <c r="AE195" s="135" t="s">
        <v>116</v>
      </c>
      <c r="AF195" s="168"/>
      <c r="AG195" s="98" t="s">
        <v>3538</v>
      </c>
      <c r="AH195" s="98"/>
      <c r="AI195" s="86" t="s">
        <v>3539</v>
      </c>
      <c r="AJ195" s="101" t="s">
        <v>162</v>
      </c>
      <c r="AK195" s="91"/>
      <c r="AL195" s="100" t="s">
        <v>3540</v>
      </c>
      <c r="AM195" s="86" t="s">
        <v>3541</v>
      </c>
      <c r="AN195" s="86" t="s">
        <v>142</v>
      </c>
      <c r="AO195" s="143">
        <f t="shared" si="6"/>
        <v>0</v>
      </c>
      <c r="AP195" s="85" t="s">
        <v>3542</v>
      </c>
      <c r="AQ195" s="100" t="s">
        <v>143</v>
      </c>
      <c r="AR195" s="97" t="s">
        <v>125</v>
      </c>
      <c r="AV195" s="99"/>
      <c r="AW195" s="159" t="s">
        <v>3543</v>
      </c>
      <c r="AX195" s="102"/>
      <c r="AY195" s="157" t="s">
        <v>3544</v>
      </c>
      <c r="AZ195" s="159"/>
      <c r="BF195" s="103">
        <v>46118</v>
      </c>
      <c r="BG195" s="46"/>
      <c r="BH195" s="46"/>
      <c r="BI195" s="46">
        <f t="shared" si="7"/>
        <v>0</v>
      </c>
      <c r="BJ195" s="46">
        <f t="shared" si="8"/>
        <v>0</v>
      </c>
    </row>
    <row r="196" spans="1:62" ht="120" customHeight="1" x14ac:dyDescent="0.2">
      <c r="A196" s="170" t="s">
        <v>180</v>
      </c>
      <c r="B196" s="132"/>
      <c r="C196" s="150">
        <v>0</v>
      </c>
      <c r="D196" s="150">
        <v>0</v>
      </c>
      <c r="E196" s="133">
        <v>585.9</v>
      </c>
      <c r="F196" s="134" t="s">
        <v>3545</v>
      </c>
      <c r="G196" s="86" t="s">
        <v>349</v>
      </c>
      <c r="H196" s="86" t="s">
        <v>367</v>
      </c>
      <c r="I196" s="89"/>
      <c r="J196" s="90">
        <v>9</v>
      </c>
      <c r="K196" s="86"/>
      <c r="L196" s="86"/>
      <c r="M196" s="92" t="s">
        <v>151</v>
      </c>
      <c r="N196" s="86" t="s">
        <v>108</v>
      </c>
      <c r="O196" s="163" t="s">
        <v>161</v>
      </c>
      <c r="P196" s="163" t="s">
        <v>161</v>
      </c>
      <c r="Q196" s="91" t="s">
        <v>109</v>
      </c>
      <c r="R196" s="91" t="s">
        <v>206</v>
      </c>
      <c r="S196" s="91" t="s">
        <v>3546</v>
      </c>
      <c r="T196" s="92">
        <v>10</v>
      </c>
      <c r="U196" s="93">
        <v>12</v>
      </c>
      <c r="V196" s="94">
        <v>42944</v>
      </c>
      <c r="W196" s="94">
        <v>46114</v>
      </c>
      <c r="X196" s="95">
        <v>9785171023195</v>
      </c>
      <c r="Y196" s="96">
        <v>384</v>
      </c>
      <c r="Z196" s="97">
        <v>0.32300000000000001</v>
      </c>
      <c r="AA196" s="98" t="s">
        <v>145</v>
      </c>
      <c r="AB196" s="98" t="s">
        <v>174</v>
      </c>
      <c r="AC196" s="98" t="s">
        <v>146</v>
      </c>
      <c r="AD196" s="91" t="s">
        <v>110</v>
      </c>
      <c r="AE196" s="135" t="s">
        <v>116</v>
      </c>
      <c r="AF196" s="168"/>
      <c r="AG196" s="98" t="s">
        <v>264</v>
      </c>
      <c r="AH196" s="98"/>
      <c r="AI196" s="86" t="s">
        <v>368</v>
      </c>
      <c r="AJ196" s="101"/>
      <c r="AK196" s="91" t="s">
        <v>3547</v>
      </c>
      <c r="AL196" s="100" t="s">
        <v>3548</v>
      </c>
      <c r="AM196" s="86" t="s">
        <v>270</v>
      </c>
      <c r="AN196" s="86" t="s">
        <v>153</v>
      </c>
      <c r="AO196" s="143">
        <f t="shared" si="6"/>
        <v>0</v>
      </c>
      <c r="AP196" s="85" t="s">
        <v>3549</v>
      </c>
      <c r="AQ196" s="100" t="s">
        <v>111</v>
      </c>
      <c r="AR196" s="97" t="s">
        <v>125</v>
      </c>
      <c r="AV196" s="99"/>
      <c r="AW196" s="159" t="s">
        <v>3550</v>
      </c>
      <c r="AX196" s="102"/>
      <c r="AY196" s="157" t="s">
        <v>3551</v>
      </c>
      <c r="AZ196" s="159"/>
      <c r="BF196" s="103">
        <v>46118</v>
      </c>
      <c r="BG196" s="46"/>
      <c r="BH196" s="46"/>
      <c r="BI196" s="46">
        <f t="shared" si="7"/>
        <v>0</v>
      </c>
      <c r="BJ196" s="46">
        <f t="shared" si="8"/>
        <v>0</v>
      </c>
    </row>
    <row r="197" spans="1:62" ht="120" customHeight="1" x14ac:dyDescent="0.2">
      <c r="A197" s="170" t="s">
        <v>180</v>
      </c>
      <c r="B197" s="132"/>
      <c r="C197" s="150">
        <v>0</v>
      </c>
      <c r="D197" s="150">
        <v>0</v>
      </c>
      <c r="E197" s="133">
        <v>825.30000000000007</v>
      </c>
      <c r="F197" s="134" t="s">
        <v>3006</v>
      </c>
      <c r="G197" s="86" t="s">
        <v>3007</v>
      </c>
      <c r="H197" s="86" t="s">
        <v>3008</v>
      </c>
      <c r="I197" s="89"/>
      <c r="J197" s="90">
        <v>3</v>
      </c>
      <c r="K197" s="86"/>
      <c r="L197" s="86"/>
      <c r="M197" s="92" t="s">
        <v>133</v>
      </c>
      <c r="N197" s="86" t="s">
        <v>108</v>
      </c>
      <c r="O197" s="163" t="s">
        <v>220</v>
      </c>
      <c r="P197" s="163" t="s">
        <v>236</v>
      </c>
      <c r="Q197" s="91" t="s">
        <v>109</v>
      </c>
      <c r="R197" s="91" t="s">
        <v>206</v>
      </c>
      <c r="S197" s="91" t="s">
        <v>3009</v>
      </c>
      <c r="T197" s="92">
        <v>22</v>
      </c>
      <c r="U197" s="93">
        <v>10</v>
      </c>
      <c r="V197" s="94">
        <v>45761</v>
      </c>
      <c r="W197" s="94">
        <v>46113</v>
      </c>
      <c r="X197" s="95">
        <v>9785171689636</v>
      </c>
      <c r="Y197" s="96">
        <v>224</v>
      </c>
      <c r="Z197" s="97">
        <v>0.41</v>
      </c>
      <c r="AA197" s="98" t="s">
        <v>134</v>
      </c>
      <c r="AB197" s="98" t="s">
        <v>191</v>
      </c>
      <c r="AC197" s="98" t="s">
        <v>135</v>
      </c>
      <c r="AD197" s="91" t="s">
        <v>110</v>
      </c>
      <c r="AE197" s="135" t="s">
        <v>116</v>
      </c>
      <c r="AF197" s="168"/>
      <c r="AG197" s="98" t="s">
        <v>417</v>
      </c>
      <c r="AH197" s="98"/>
      <c r="AI197" s="86" t="s">
        <v>3010</v>
      </c>
      <c r="AJ197" s="101"/>
      <c r="AK197" s="91"/>
      <c r="AL197" s="100" t="s">
        <v>3011</v>
      </c>
      <c r="AM197" s="86" t="s">
        <v>360</v>
      </c>
      <c r="AN197" s="86" t="s">
        <v>232</v>
      </c>
      <c r="AO197" s="143">
        <f t="shared" si="6"/>
        <v>0</v>
      </c>
      <c r="AP197" s="85" t="s">
        <v>3012</v>
      </c>
      <c r="AQ197" s="100" t="s">
        <v>111</v>
      </c>
      <c r="AR197" s="97" t="s">
        <v>125</v>
      </c>
      <c r="AV197" s="99"/>
      <c r="AW197" s="159" t="s">
        <v>3013</v>
      </c>
      <c r="AX197" s="102"/>
      <c r="AY197" s="157" t="s">
        <v>3014</v>
      </c>
      <c r="AZ197" s="159"/>
      <c r="BF197" s="103">
        <v>46115</v>
      </c>
      <c r="BG197" s="46"/>
      <c r="BH197" s="46"/>
      <c r="BI197" s="46">
        <f t="shared" si="7"/>
        <v>0</v>
      </c>
      <c r="BJ197" s="46">
        <f t="shared" si="8"/>
        <v>0</v>
      </c>
    </row>
    <row r="198" spans="1:62" ht="120" customHeight="1" x14ac:dyDescent="0.2">
      <c r="A198" s="170" t="s">
        <v>180</v>
      </c>
      <c r="B198" s="132"/>
      <c r="C198" s="150">
        <v>0</v>
      </c>
      <c r="D198" s="150">
        <v>0</v>
      </c>
      <c r="E198" s="133">
        <v>762.30000000000007</v>
      </c>
      <c r="F198" s="134" t="s">
        <v>5641</v>
      </c>
      <c r="G198" s="86" t="s">
        <v>5642</v>
      </c>
      <c r="H198" s="86" t="s">
        <v>5643</v>
      </c>
      <c r="I198" s="89"/>
      <c r="J198" s="90">
        <v>4</v>
      </c>
      <c r="K198" s="86"/>
      <c r="L198" s="86"/>
      <c r="M198" s="92" t="s">
        <v>133</v>
      </c>
      <c r="N198" s="86" t="s">
        <v>108</v>
      </c>
      <c r="O198" s="163" t="s">
        <v>173</v>
      </c>
      <c r="P198" s="163" t="s">
        <v>277</v>
      </c>
      <c r="Q198" s="91" t="s">
        <v>109</v>
      </c>
      <c r="R198" s="91" t="s">
        <v>206</v>
      </c>
      <c r="S198" s="91" t="s">
        <v>5644</v>
      </c>
      <c r="T198" s="92">
        <v>22</v>
      </c>
      <c r="U198" s="93">
        <v>16</v>
      </c>
      <c r="V198" s="94">
        <v>44761</v>
      </c>
      <c r="W198" s="94">
        <v>46119</v>
      </c>
      <c r="X198" s="95">
        <v>9785171480806</v>
      </c>
      <c r="Y198" s="96">
        <v>288</v>
      </c>
      <c r="Z198" s="97">
        <v>0.36899999999999999</v>
      </c>
      <c r="AA198" s="98" t="s">
        <v>145</v>
      </c>
      <c r="AB198" s="98" t="s">
        <v>191</v>
      </c>
      <c r="AC198" s="98" t="s">
        <v>146</v>
      </c>
      <c r="AD198" s="91" t="s">
        <v>110</v>
      </c>
      <c r="AE198" s="135" t="s">
        <v>116</v>
      </c>
      <c r="AF198" s="168"/>
      <c r="AG198" s="98" t="s">
        <v>505</v>
      </c>
      <c r="AH198" s="98"/>
      <c r="AI198" s="86" t="s">
        <v>5645</v>
      </c>
      <c r="AJ198" s="101" t="s">
        <v>154</v>
      </c>
      <c r="AK198" s="91"/>
      <c r="AL198" s="100" t="s">
        <v>5646</v>
      </c>
      <c r="AM198" s="86" t="s">
        <v>379</v>
      </c>
      <c r="AN198" s="86" t="s">
        <v>232</v>
      </c>
      <c r="AO198" s="143">
        <f t="shared" si="6"/>
        <v>0</v>
      </c>
      <c r="AP198" s="85" t="s">
        <v>5647</v>
      </c>
      <c r="AQ198" s="100" t="s">
        <v>154</v>
      </c>
      <c r="AR198" s="97" t="s">
        <v>125</v>
      </c>
      <c r="AV198" s="99"/>
      <c r="AW198" s="159" t="s">
        <v>5648</v>
      </c>
      <c r="AX198" s="102" t="s">
        <v>5649</v>
      </c>
      <c r="AY198" s="157" t="s">
        <v>5650</v>
      </c>
      <c r="AZ198" s="159"/>
      <c r="BF198" s="103">
        <v>46122</v>
      </c>
      <c r="BG198" s="46"/>
      <c r="BH198" s="46"/>
      <c r="BI198" s="46">
        <f t="shared" si="7"/>
        <v>0</v>
      </c>
      <c r="BJ198" s="46">
        <f t="shared" si="8"/>
        <v>0</v>
      </c>
    </row>
    <row r="199" spans="1:62" ht="120" customHeight="1" x14ac:dyDescent="0.2">
      <c r="A199" s="170" t="s">
        <v>180</v>
      </c>
      <c r="B199" s="132"/>
      <c r="C199" s="150">
        <v>0</v>
      </c>
      <c r="D199" s="150">
        <v>0</v>
      </c>
      <c r="E199" s="133">
        <v>1102.5</v>
      </c>
      <c r="F199" s="134" t="s">
        <v>3015</v>
      </c>
      <c r="G199" s="86" t="s">
        <v>3016</v>
      </c>
      <c r="H199" s="86" t="s">
        <v>3017</v>
      </c>
      <c r="I199" s="89"/>
      <c r="J199" s="90">
        <v>4</v>
      </c>
      <c r="K199" s="86"/>
      <c r="L199" s="86"/>
      <c r="M199" s="92" t="s">
        <v>133</v>
      </c>
      <c r="N199" s="86" t="s">
        <v>108</v>
      </c>
      <c r="O199" s="163" t="s">
        <v>173</v>
      </c>
      <c r="P199" s="163" t="s">
        <v>189</v>
      </c>
      <c r="Q199" s="91" t="s">
        <v>109</v>
      </c>
      <c r="R199" s="91" t="s">
        <v>206</v>
      </c>
      <c r="S199" s="91" t="s">
        <v>3018</v>
      </c>
      <c r="T199" s="92">
        <v>10</v>
      </c>
      <c r="U199" s="93">
        <v>10</v>
      </c>
      <c r="V199" s="94">
        <v>45077</v>
      </c>
      <c r="W199" s="94">
        <v>46106</v>
      </c>
      <c r="X199" s="95">
        <v>9785171522995</v>
      </c>
      <c r="Y199" s="96">
        <v>592</v>
      </c>
      <c r="Z199" s="97">
        <v>0.65200000000000002</v>
      </c>
      <c r="AA199" s="98" t="s">
        <v>134</v>
      </c>
      <c r="AB199" s="98" t="s">
        <v>284</v>
      </c>
      <c r="AC199" s="98" t="s">
        <v>135</v>
      </c>
      <c r="AD199" s="91" t="s">
        <v>110</v>
      </c>
      <c r="AE199" s="135" t="s">
        <v>116</v>
      </c>
      <c r="AF199" s="168"/>
      <c r="AG199" s="98" t="s">
        <v>545</v>
      </c>
      <c r="AH199" s="98"/>
      <c r="AI199" s="86" t="s">
        <v>3019</v>
      </c>
      <c r="AJ199" s="101"/>
      <c r="AK199" s="91" t="s">
        <v>3020</v>
      </c>
      <c r="AL199" s="100" t="s">
        <v>3021</v>
      </c>
      <c r="AM199" s="86" t="s">
        <v>230</v>
      </c>
      <c r="AN199" s="86" t="s">
        <v>232</v>
      </c>
      <c r="AO199" s="143">
        <f t="shared" si="6"/>
        <v>0</v>
      </c>
      <c r="AP199" s="85" t="s">
        <v>3022</v>
      </c>
      <c r="AQ199" s="100" t="s">
        <v>111</v>
      </c>
      <c r="AR199" s="97" t="s">
        <v>125</v>
      </c>
      <c r="AV199" s="99"/>
      <c r="AW199" s="159" t="s">
        <v>3023</v>
      </c>
      <c r="AX199" s="102"/>
      <c r="AY199" s="157" t="s">
        <v>3024</v>
      </c>
      <c r="AZ199" s="159"/>
      <c r="BF199" s="103">
        <v>46115</v>
      </c>
      <c r="BG199" s="46"/>
      <c r="BH199" s="46"/>
      <c r="BI199" s="46">
        <f t="shared" si="7"/>
        <v>0</v>
      </c>
      <c r="BJ199" s="46">
        <f t="shared" si="8"/>
        <v>0</v>
      </c>
    </row>
    <row r="200" spans="1:62" ht="120" customHeight="1" x14ac:dyDescent="0.2">
      <c r="A200" s="170" t="s">
        <v>180</v>
      </c>
      <c r="B200" s="132"/>
      <c r="C200" s="150">
        <v>0</v>
      </c>
      <c r="D200" s="150">
        <v>0</v>
      </c>
      <c r="E200" s="133">
        <v>2028.6000000000001</v>
      </c>
      <c r="F200" s="134" t="s">
        <v>5148</v>
      </c>
      <c r="G200" s="86" t="s">
        <v>5149</v>
      </c>
      <c r="H200" s="86" t="s">
        <v>5150</v>
      </c>
      <c r="I200" s="89"/>
      <c r="J200" s="90">
        <v>4</v>
      </c>
      <c r="K200" s="86"/>
      <c r="L200" s="86"/>
      <c r="M200" s="92" t="s">
        <v>151</v>
      </c>
      <c r="N200" s="86" t="s">
        <v>108</v>
      </c>
      <c r="O200" s="163" t="s">
        <v>199</v>
      </c>
      <c r="P200" s="163" t="s">
        <v>200</v>
      </c>
      <c r="Q200" s="91" t="s">
        <v>109</v>
      </c>
      <c r="R200" s="91" t="s">
        <v>206</v>
      </c>
      <c r="S200" s="91" t="s">
        <v>5151</v>
      </c>
      <c r="T200" s="92">
        <v>10</v>
      </c>
      <c r="U200" s="93">
        <v>5</v>
      </c>
      <c r="V200" s="94">
        <v>43241</v>
      </c>
      <c r="W200" s="94">
        <v>46118</v>
      </c>
      <c r="X200" s="95">
        <v>9785171063665</v>
      </c>
      <c r="Y200" s="96">
        <v>256</v>
      </c>
      <c r="Z200" s="97">
        <v>1.224</v>
      </c>
      <c r="AA200" s="98" t="s">
        <v>139</v>
      </c>
      <c r="AB200" s="98" t="s">
        <v>201</v>
      </c>
      <c r="AC200" s="98" t="s">
        <v>140</v>
      </c>
      <c r="AD200" s="91" t="s">
        <v>110</v>
      </c>
      <c r="AE200" s="135" t="s">
        <v>116</v>
      </c>
      <c r="AF200" s="168"/>
      <c r="AG200" s="98" t="s">
        <v>4227</v>
      </c>
      <c r="AH200" s="98"/>
      <c r="AI200" s="86" t="s">
        <v>5152</v>
      </c>
      <c r="AJ200" s="101"/>
      <c r="AK200" s="91"/>
      <c r="AL200" s="100" t="s">
        <v>5153</v>
      </c>
      <c r="AM200" s="86" t="s">
        <v>273</v>
      </c>
      <c r="AN200" s="86" t="s">
        <v>232</v>
      </c>
      <c r="AO200" s="143">
        <f t="shared" si="6"/>
        <v>0</v>
      </c>
      <c r="AP200" s="85" t="s">
        <v>5154</v>
      </c>
      <c r="AQ200" s="100" t="s">
        <v>157</v>
      </c>
      <c r="AR200" s="97" t="s">
        <v>125</v>
      </c>
      <c r="AV200" s="99"/>
      <c r="AW200" s="159" t="s">
        <v>5155</v>
      </c>
      <c r="AX200" s="102"/>
      <c r="AY200" s="157" t="s">
        <v>5156</v>
      </c>
      <c r="AZ200" s="159"/>
      <c r="BF200" s="103">
        <v>46121</v>
      </c>
      <c r="BG200" s="46"/>
      <c r="BH200" s="46"/>
      <c r="BI200" s="46">
        <f t="shared" si="7"/>
        <v>0</v>
      </c>
      <c r="BJ200" s="46">
        <f t="shared" si="8"/>
        <v>0</v>
      </c>
    </row>
    <row r="201" spans="1:62" ht="120" customHeight="1" x14ac:dyDescent="0.2">
      <c r="A201" s="170" t="s">
        <v>180</v>
      </c>
      <c r="B201" s="132"/>
      <c r="C201" s="150">
        <v>0</v>
      </c>
      <c r="D201" s="150">
        <v>0</v>
      </c>
      <c r="E201" s="133">
        <v>825.30000000000007</v>
      </c>
      <c r="F201" s="134" t="s">
        <v>3552</v>
      </c>
      <c r="G201" s="86" t="s">
        <v>207</v>
      </c>
      <c r="H201" s="86" t="s">
        <v>3553</v>
      </c>
      <c r="I201" s="89"/>
      <c r="J201" s="90">
        <v>4</v>
      </c>
      <c r="K201" s="86"/>
      <c r="L201" s="86"/>
      <c r="M201" s="92" t="s">
        <v>151</v>
      </c>
      <c r="N201" s="86" t="s">
        <v>108</v>
      </c>
      <c r="O201" s="163" t="s">
        <v>199</v>
      </c>
      <c r="P201" s="163" t="s">
        <v>200</v>
      </c>
      <c r="Q201" s="91" t="s">
        <v>109</v>
      </c>
      <c r="R201" s="91" t="s">
        <v>206</v>
      </c>
      <c r="S201" s="91" t="s">
        <v>3554</v>
      </c>
      <c r="T201" s="92">
        <v>10</v>
      </c>
      <c r="U201" s="93">
        <v>10</v>
      </c>
      <c r="V201" s="94">
        <v>45806</v>
      </c>
      <c r="W201" s="94">
        <v>46114</v>
      </c>
      <c r="X201" s="95">
        <v>9785171762209</v>
      </c>
      <c r="Y201" s="96">
        <v>208</v>
      </c>
      <c r="Z201" s="97">
        <v>0.41</v>
      </c>
      <c r="AA201" s="98" t="s">
        <v>168</v>
      </c>
      <c r="AB201" s="98" t="s">
        <v>159</v>
      </c>
      <c r="AC201" s="98" t="s">
        <v>169</v>
      </c>
      <c r="AD201" s="91" t="s">
        <v>110</v>
      </c>
      <c r="AE201" s="135" t="s">
        <v>116</v>
      </c>
      <c r="AF201" s="168"/>
      <c r="AG201" s="98" t="s">
        <v>3555</v>
      </c>
      <c r="AH201" s="98"/>
      <c r="AI201" s="86" t="s">
        <v>3556</v>
      </c>
      <c r="AJ201" s="101"/>
      <c r="AK201" s="91"/>
      <c r="AL201" s="100" t="s">
        <v>3557</v>
      </c>
      <c r="AM201" s="86" t="s">
        <v>172</v>
      </c>
      <c r="AN201" s="86" t="s">
        <v>153</v>
      </c>
      <c r="AO201" s="143">
        <f t="shared" si="6"/>
        <v>0</v>
      </c>
      <c r="AP201" s="85" t="s">
        <v>3558</v>
      </c>
      <c r="AQ201" s="100" t="s">
        <v>157</v>
      </c>
      <c r="AR201" s="97" t="s">
        <v>125</v>
      </c>
      <c r="AV201" s="99"/>
      <c r="AW201" s="159" t="s">
        <v>3559</v>
      </c>
      <c r="AX201" s="102" t="s">
        <v>3560</v>
      </c>
      <c r="AY201" s="157" t="s">
        <v>3561</v>
      </c>
      <c r="AZ201" s="159"/>
      <c r="BF201" s="103">
        <v>46118</v>
      </c>
      <c r="BG201" s="46"/>
      <c r="BH201" s="46"/>
      <c r="BI201" s="46">
        <f t="shared" si="7"/>
        <v>0</v>
      </c>
      <c r="BJ201" s="46">
        <f t="shared" si="8"/>
        <v>0</v>
      </c>
    </row>
    <row r="202" spans="1:62" ht="120" customHeight="1" x14ac:dyDescent="0.2">
      <c r="A202" s="170" t="s">
        <v>180</v>
      </c>
      <c r="B202" s="132"/>
      <c r="C202" s="150">
        <v>0</v>
      </c>
      <c r="D202" s="150">
        <v>0</v>
      </c>
      <c r="E202" s="133">
        <v>1266.3</v>
      </c>
      <c r="F202" s="134" t="s">
        <v>3025</v>
      </c>
      <c r="G202" s="86" t="s">
        <v>3026</v>
      </c>
      <c r="H202" s="86" t="s">
        <v>3027</v>
      </c>
      <c r="I202" s="89"/>
      <c r="J202" s="90" t="s">
        <v>195</v>
      </c>
      <c r="K202" s="86"/>
      <c r="L202" s="86"/>
      <c r="M202" s="92" t="s">
        <v>151</v>
      </c>
      <c r="N202" s="86" t="s">
        <v>108</v>
      </c>
      <c r="O202" s="163" t="s">
        <v>217</v>
      </c>
      <c r="P202" s="163" t="s">
        <v>217</v>
      </c>
      <c r="Q202" s="91" t="s">
        <v>109</v>
      </c>
      <c r="R202" s="91" t="s">
        <v>206</v>
      </c>
      <c r="S202" s="91" t="s">
        <v>3028</v>
      </c>
      <c r="T202" s="92">
        <v>22</v>
      </c>
      <c r="U202" s="93">
        <v>4</v>
      </c>
      <c r="V202" s="94">
        <v>46112</v>
      </c>
      <c r="W202" s="94">
        <v>46112</v>
      </c>
      <c r="X202" s="95">
        <v>9785171818678</v>
      </c>
      <c r="Y202" s="96">
        <v>640</v>
      </c>
      <c r="Z202" s="97">
        <v>0.76</v>
      </c>
      <c r="AA202" s="98" t="s">
        <v>134</v>
      </c>
      <c r="AB202" s="98" t="s">
        <v>224</v>
      </c>
      <c r="AC202" s="98" t="s">
        <v>135</v>
      </c>
      <c r="AD202" s="91" t="s">
        <v>110</v>
      </c>
      <c r="AE202" s="169" t="s">
        <v>196</v>
      </c>
      <c r="AF202" s="168"/>
      <c r="AG202" s="98" t="s">
        <v>585</v>
      </c>
      <c r="AH202" s="98"/>
      <c r="AI202" s="86" t="s">
        <v>3029</v>
      </c>
      <c r="AJ202" s="101"/>
      <c r="AK202" s="91" t="s">
        <v>3030</v>
      </c>
      <c r="AL202" s="100" t="s">
        <v>3031</v>
      </c>
      <c r="AM202" s="86" t="s">
        <v>158</v>
      </c>
      <c r="AN202" s="86" t="s">
        <v>153</v>
      </c>
      <c r="AO202" s="143">
        <f t="shared" si="6"/>
        <v>0</v>
      </c>
      <c r="AP202" s="85" t="s">
        <v>3032</v>
      </c>
      <c r="AQ202" s="100" t="s">
        <v>154</v>
      </c>
      <c r="AR202" s="97" t="s">
        <v>125</v>
      </c>
      <c r="AV202" s="99"/>
      <c r="AW202" s="159" t="s">
        <v>3033</v>
      </c>
      <c r="AX202" s="102" t="s">
        <v>3034</v>
      </c>
      <c r="AY202" s="157" t="s">
        <v>3035</v>
      </c>
      <c r="AZ202" s="159"/>
      <c r="BF202" s="103">
        <v>46115</v>
      </c>
      <c r="BG202" s="46"/>
      <c r="BH202" s="46"/>
      <c r="BI202" s="46">
        <f t="shared" si="7"/>
        <v>0</v>
      </c>
      <c r="BJ202" s="46">
        <f t="shared" si="8"/>
        <v>0</v>
      </c>
    </row>
    <row r="203" spans="1:62" ht="120" customHeight="1" x14ac:dyDescent="0.2">
      <c r="A203" s="170" t="s">
        <v>180</v>
      </c>
      <c r="B203" s="132"/>
      <c r="C203" s="150">
        <v>0</v>
      </c>
      <c r="D203" s="150">
        <v>0</v>
      </c>
      <c r="E203" s="133">
        <v>762.30000000000007</v>
      </c>
      <c r="F203" s="134" t="s">
        <v>4204</v>
      </c>
      <c r="G203" s="86" t="s">
        <v>4205</v>
      </c>
      <c r="H203" s="86" t="s">
        <v>4206</v>
      </c>
      <c r="I203" s="89"/>
      <c r="J203" s="90" t="s">
        <v>195</v>
      </c>
      <c r="K203" s="86" t="s">
        <v>3995</v>
      </c>
      <c r="L203" s="86"/>
      <c r="M203" s="92" t="s">
        <v>138</v>
      </c>
      <c r="N203" s="86" t="s">
        <v>108</v>
      </c>
      <c r="O203" s="163" t="s">
        <v>165</v>
      </c>
      <c r="P203" s="163" t="s">
        <v>166</v>
      </c>
      <c r="Q203" s="91" t="s">
        <v>109</v>
      </c>
      <c r="R203" s="91" t="s">
        <v>206</v>
      </c>
      <c r="S203" s="91" t="s">
        <v>4207</v>
      </c>
      <c r="T203" s="92">
        <v>10</v>
      </c>
      <c r="U203" s="93">
        <v>18</v>
      </c>
      <c r="V203" s="94">
        <v>46050</v>
      </c>
      <c r="W203" s="94">
        <v>46050</v>
      </c>
      <c r="X203" s="95">
        <v>9785171809003</v>
      </c>
      <c r="Y203" s="96">
        <v>48</v>
      </c>
      <c r="Z203" s="97">
        <v>0.34200000000000003</v>
      </c>
      <c r="AA203" s="98" t="s">
        <v>155</v>
      </c>
      <c r="AB203" s="98" t="s">
        <v>221</v>
      </c>
      <c r="AC203" s="98" t="s">
        <v>156</v>
      </c>
      <c r="AD203" s="91" t="s">
        <v>110</v>
      </c>
      <c r="AE203" s="169" t="s">
        <v>196</v>
      </c>
      <c r="AF203" s="168"/>
      <c r="AG203" s="98" t="s">
        <v>407</v>
      </c>
      <c r="AH203" s="98"/>
      <c r="AI203" s="86" t="s">
        <v>4208</v>
      </c>
      <c r="AJ203" s="101" t="s">
        <v>162</v>
      </c>
      <c r="AK203" s="91"/>
      <c r="AL203" s="100" t="s">
        <v>4209</v>
      </c>
      <c r="AM203" s="86" t="s">
        <v>150</v>
      </c>
      <c r="AN203" s="86" t="s">
        <v>142</v>
      </c>
      <c r="AO203" s="143">
        <f t="shared" si="6"/>
        <v>0</v>
      </c>
      <c r="AP203" s="85" t="s">
        <v>4210</v>
      </c>
      <c r="AQ203" s="100" t="s">
        <v>143</v>
      </c>
      <c r="AR203" s="97" t="s">
        <v>125</v>
      </c>
      <c r="AV203" s="99"/>
      <c r="AW203" s="159" t="s">
        <v>4211</v>
      </c>
      <c r="AX203" s="102" t="s">
        <v>4212</v>
      </c>
      <c r="AY203" s="157" t="s">
        <v>4213</v>
      </c>
      <c r="AZ203" s="159"/>
      <c r="BF203" s="103">
        <v>46119</v>
      </c>
      <c r="BG203" s="46"/>
      <c r="BH203" s="46"/>
      <c r="BI203" s="46">
        <f t="shared" si="7"/>
        <v>0</v>
      </c>
      <c r="BJ203" s="46">
        <f t="shared" si="8"/>
        <v>0</v>
      </c>
    </row>
    <row r="204" spans="1:62" ht="120" customHeight="1" x14ac:dyDescent="0.2">
      <c r="A204" s="170" t="s">
        <v>180</v>
      </c>
      <c r="B204" s="132"/>
      <c r="C204" s="150">
        <v>0</v>
      </c>
      <c r="D204" s="150">
        <v>0</v>
      </c>
      <c r="E204" s="133">
        <v>762.30000000000007</v>
      </c>
      <c r="F204" s="134" t="s">
        <v>4655</v>
      </c>
      <c r="G204" s="86" t="s">
        <v>416</v>
      </c>
      <c r="H204" s="86" t="s">
        <v>4206</v>
      </c>
      <c r="I204" s="89"/>
      <c r="J204" s="90">
        <v>4</v>
      </c>
      <c r="K204" s="86"/>
      <c r="L204" s="86"/>
      <c r="M204" s="92" t="s">
        <v>138</v>
      </c>
      <c r="N204" s="86" t="s">
        <v>108</v>
      </c>
      <c r="O204" s="163" t="s">
        <v>165</v>
      </c>
      <c r="P204" s="163" t="s">
        <v>166</v>
      </c>
      <c r="Q204" s="91" t="s">
        <v>109</v>
      </c>
      <c r="R204" s="91" t="s">
        <v>206</v>
      </c>
      <c r="S204" s="91" t="s">
        <v>4656</v>
      </c>
      <c r="T204" s="92">
        <v>10</v>
      </c>
      <c r="U204" s="93">
        <v>18</v>
      </c>
      <c r="V204" s="94">
        <v>45432</v>
      </c>
      <c r="W204" s="94">
        <v>46118</v>
      </c>
      <c r="X204" s="95">
        <v>9785171648329</v>
      </c>
      <c r="Y204" s="96">
        <v>48</v>
      </c>
      <c r="Z204" s="97">
        <v>0.32400000000000001</v>
      </c>
      <c r="AA204" s="98" t="s">
        <v>155</v>
      </c>
      <c r="AB204" s="98" t="s">
        <v>221</v>
      </c>
      <c r="AC204" s="98" t="s">
        <v>156</v>
      </c>
      <c r="AD204" s="91" t="s">
        <v>110</v>
      </c>
      <c r="AE204" s="135" t="s">
        <v>116</v>
      </c>
      <c r="AF204" s="168"/>
      <c r="AG204" s="98" t="s">
        <v>496</v>
      </c>
      <c r="AH204" s="98"/>
      <c r="AI204" s="86" t="s">
        <v>4208</v>
      </c>
      <c r="AJ204" s="101" t="s">
        <v>162</v>
      </c>
      <c r="AK204" s="91"/>
      <c r="AL204" s="100" t="s">
        <v>4657</v>
      </c>
      <c r="AM204" s="86" t="s">
        <v>150</v>
      </c>
      <c r="AN204" s="86" t="s">
        <v>142</v>
      </c>
      <c r="AO204" s="143">
        <f t="shared" si="6"/>
        <v>0</v>
      </c>
      <c r="AP204" s="85" t="s">
        <v>4658</v>
      </c>
      <c r="AQ204" s="100" t="s">
        <v>143</v>
      </c>
      <c r="AR204" s="97" t="s">
        <v>125</v>
      </c>
      <c r="AV204" s="99"/>
      <c r="AW204" s="159" t="s">
        <v>4659</v>
      </c>
      <c r="AX204" s="102" t="s">
        <v>4660</v>
      </c>
      <c r="AY204" s="157" t="s">
        <v>4661</v>
      </c>
      <c r="AZ204" s="159"/>
      <c r="BF204" s="103">
        <v>46120</v>
      </c>
      <c r="BG204" s="46"/>
      <c r="BH204" s="46"/>
      <c r="BI204" s="46">
        <f t="shared" si="7"/>
        <v>0</v>
      </c>
      <c r="BJ204" s="46">
        <f t="shared" si="8"/>
        <v>0</v>
      </c>
    </row>
    <row r="205" spans="1:62" ht="120" customHeight="1" x14ac:dyDescent="0.2">
      <c r="A205" s="170"/>
      <c r="B205" s="132"/>
      <c r="C205" s="150">
        <v>0</v>
      </c>
      <c r="D205" s="150">
        <v>0</v>
      </c>
      <c r="E205" s="133">
        <v>1052.1000000000001</v>
      </c>
      <c r="F205" s="134" t="s">
        <v>3562</v>
      </c>
      <c r="G205" s="86" t="s">
        <v>3563</v>
      </c>
      <c r="H205" s="86" t="s">
        <v>3564</v>
      </c>
      <c r="I205" s="89"/>
      <c r="J205" s="90">
        <v>6</v>
      </c>
      <c r="K205" s="86"/>
      <c r="L205" s="86"/>
      <c r="M205" s="92" t="s">
        <v>151</v>
      </c>
      <c r="N205" s="86" t="s">
        <v>108</v>
      </c>
      <c r="O205" s="163" t="s">
        <v>203</v>
      </c>
      <c r="P205" s="163" t="s">
        <v>203</v>
      </c>
      <c r="Q205" s="91" t="s">
        <v>109</v>
      </c>
      <c r="R205" s="91" t="s">
        <v>206</v>
      </c>
      <c r="S205" s="91" t="s">
        <v>3565</v>
      </c>
      <c r="T205" s="92">
        <v>22</v>
      </c>
      <c r="U205" s="93">
        <v>4</v>
      </c>
      <c r="V205" s="94">
        <v>46044</v>
      </c>
      <c r="W205" s="94">
        <v>46113</v>
      </c>
      <c r="X205" s="95">
        <v>9785171808273</v>
      </c>
      <c r="Y205" s="96">
        <v>544</v>
      </c>
      <c r="Z205" s="97">
        <v>0.59</v>
      </c>
      <c r="AA205" s="98" t="s">
        <v>145</v>
      </c>
      <c r="AB205" s="98" t="s">
        <v>136</v>
      </c>
      <c r="AC205" s="98" t="s">
        <v>146</v>
      </c>
      <c r="AD205" s="91" t="s">
        <v>110</v>
      </c>
      <c r="AE205" s="135" t="s">
        <v>116</v>
      </c>
      <c r="AF205" s="168"/>
      <c r="AG205" s="98" t="s">
        <v>309</v>
      </c>
      <c r="AH205" s="98"/>
      <c r="AI205" s="86" t="s">
        <v>3566</v>
      </c>
      <c r="AJ205" s="101"/>
      <c r="AK205" s="91"/>
      <c r="AL205" s="100" t="s">
        <v>3567</v>
      </c>
      <c r="AM205" s="86" t="s">
        <v>259</v>
      </c>
      <c r="AN205" s="86" t="s">
        <v>153</v>
      </c>
      <c r="AO205" s="143">
        <f t="shared" si="6"/>
        <v>0</v>
      </c>
      <c r="AP205" s="85" t="s">
        <v>3568</v>
      </c>
      <c r="AQ205" s="100" t="s">
        <v>154</v>
      </c>
      <c r="AR205" s="97" t="s">
        <v>125</v>
      </c>
      <c r="AV205" s="99"/>
      <c r="AW205" s="159" t="s">
        <v>3569</v>
      </c>
      <c r="AX205" s="102" t="s">
        <v>3570</v>
      </c>
      <c r="AY205" s="157" t="s">
        <v>3571</v>
      </c>
      <c r="AZ205" s="159"/>
      <c r="BF205" s="103">
        <v>46118</v>
      </c>
      <c r="BG205" s="46"/>
      <c r="BH205" s="46"/>
      <c r="BI205" s="46">
        <f t="shared" si="7"/>
        <v>0</v>
      </c>
      <c r="BJ205" s="46">
        <f t="shared" si="8"/>
        <v>0</v>
      </c>
    </row>
    <row r="206" spans="1:62" ht="120" customHeight="1" x14ac:dyDescent="0.2">
      <c r="A206" s="170" t="s">
        <v>180</v>
      </c>
      <c r="B206" s="132"/>
      <c r="C206" s="150">
        <v>0</v>
      </c>
      <c r="D206" s="150">
        <v>0</v>
      </c>
      <c r="E206" s="133">
        <v>299.25</v>
      </c>
      <c r="F206" s="134" t="s">
        <v>3572</v>
      </c>
      <c r="G206" s="86" t="s">
        <v>3573</v>
      </c>
      <c r="H206" s="86" t="s">
        <v>608</v>
      </c>
      <c r="I206" s="89"/>
      <c r="J206" s="90">
        <v>8</v>
      </c>
      <c r="K206" s="86"/>
      <c r="L206" s="86"/>
      <c r="M206" s="92" t="s">
        <v>144</v>
      </c>
      <c r="N206" s="86" t="s">
        <v>108</v>
      </c>
      <c r="O206" s="163" t="s">
        <v>177</v>
      </c>
      <c r="P206" s="163" t="s">
        <v>530</v>
      </c>
      <c r="Q206" s="91" t="s">
        <v>109</v>
      </c>
      <c r="R206" s="91" t="s">
        <v>206</v>
      </c>
      <c r="S206" s="91" t="s">
        <v>3574</v>
      </c>
      <c r="T206" s="92">
        <v>10</v>
      </c>
      <c r="U206" s="93">
        <v>16</v>
      </c>
      <c r="V206" s="94">
        <v>43405</v>
      </c>
      <c r="W206" s="94">
        <v>46113</v>
      </c>
      <c r="X206" s="95">
        <v>9785171121143</v>
      </c>
      <c r="Y206" s="96">
        <v>320</v>
      </c>
      <c r="Z206" s="97">
        <v>0.2</v>
      </c>
      <c r="AA206" s="98" t="s">
        <v>145</v>
      </c>
      <c r="AB206" s="98" t="s">
        <v>174</v>
      </c>
      <c r="AC206" s="98" t="s">
        <v>146</v>
      </c>
      <c r="AD206" s="91">
        <v>3</v>
      </c>
      <c r="AE206" s="135" t="s">
        <v>116</v>
      </c>
      <c r="AF206" s="168"/>
      <c r="AG206" s="98" t="s">
        <v>356</v>
      </c>
      <c r="AH206" s="98"/>
      <c r="AI206" s="86" t="s">
        <v>609</v>
      </c>
      <c r="AJ206" s="101"/>
      <c r="AK206" s="91"/>
      <c r="AL206" s="100" t="s">
        <v>3575</v>
      </c>
      <c r="AM206" s="86" t="s">
        <v>266</v>
      </c>
      <c r="AN206" s="86" t="s">
        <v>232</v>
      </c>
      <c r="AO206" s="143">
        <f t="shared" si="6"/>
        <v>0</v>
      </c>
      <c r="AP206" s="85" t="s">
        <v>3576</v>
      </c>
      <c r="AQ206" s="100" t="s">
        <v>157</v>
      </c>
      <c r="AR206" s="97" t="s">
        <v>125</v>
      </c>
      <c r="AV206" s="99"/>
      <c r="AW206" s="159" t="s">
        <v>3577</v>
      </c>
      <c r="AX206" s="102" t="s">
        <v>3578</v>
      </c>
      <c r="AY206" s="157" t="s">
        <v>3579</v>
      </c>
      <c r="AZ206" s="159"/>
      <c r="BF206" s="103">
        <v>46118</v>
      </c>
      <c r="BG206" s="46"/>
      <c r="BH206" s="46"/>
      <c r="BI206" s="46">
        <f t="shared" si="7"/>
        <v>0</v>
      </c>
      <c r="BJ206" s="46">
        <f t="shared" si="8"/>
        <v>0</v>
      </c>
    </row>
    <row r="207" spans="1:62" ht="120" customHeight="1" x14ac:dyDescent="0.2">
      <c r="A207" s="170" t="s">
        <v>180</v>
      </c>
      <c r="B207" s="132"/>
      <c r="C207" s="150">
        <v>0</v>
      </c>
      <c r="D207" s="150">
        <v>0</v>
      </c>
      <c r="E207" s="133">
        <v>299.25</v>
      </c>
      <c r="F207" s="134" t="s">
        <v>5651</v>
      </c>
      <c r="G207" s="86" t="s">
        <v>5652</v>
      </c>
      <c r="H207" s="86" t="s">
        <v>608</v>
      </c>
      <c r="I207" s="89"/>
      <c r="J207" s="90">
        <v>3</v>
      </c>
      <c r="K207" s="86"/>
      <c r="L207" s="86"/>
      <c r="M207" s="92" t="s">
        <v>144</v>
      </c>
      <c r="N207" s="86" t="s">
        <v>108</v>
      </c>
      <c r="O207" s="163" t="s">
        <v>177</v>
      </c>
      <c r="P207" s="163" t="s">
        <v>190</v>
      </c>
      <c r="Q207" s="91" t="s">
        <v>109</v>
      </c>
      <c r="R207" s="91" t="s">
        <v>206</v>
      </c>
      <c r="S207" s="91" t="s">
        <v>5653</v>
      </c>
      <c r="T207" s="92">
        <v>10</v>
      </c>
      <c r="U207" s="93">
        <v>14</v>
      </c>
      <c r="V207" s="94">
        <v>44259</v>
      </c>
      <c r="W207" s="94">
        <v>46120</v>
      </c>
      <c r="X207" s="95">
        <v>9785171220792</v>
      </c>
      <c r="Y207" s="96">
        <v>320</v>
      </c>
      <c r="Z207" s="97">
        <v>0.20599999999999999</v>
      </c>
      <c r="AA207" s="98" t="s">
        <v>145</v>
      </c>
      <c r="AB207" s="98" t="s">
        <v>174</v>
      </c>
      <c r="AC207" s="98" t="s">
        <v>146</v>
      </c>
      <c r="AD207" s="91">
        <v>3</v>
      </c>
      <c r="AE207" s="135" t="s">
        <v>116</v>
      </c>
      <c r="AF207" s="168"/>
      <c r="AG207" s="98" t="s">
        <v>356</v>
      </c>
      <c r="AH207" s="98"/>
      <c r="AI207" s="86" t="s">
        <v>609</v>
      </c>
      <c r="AJ207" s="101"/>
      <c r="AK207" s="91"/>
      <c r="AL207" s="100" t="s">
        <v>5654</v>
      </c>
      <c r="AM207" s="86" t="s">
        <v>266</v>
      </c>
      <c r="AN207" s="86" t="s">
        <v>232</v>
      </c>
      <c r="AO207" s="143">
        <f t="shared" si="6"/>
        <v>0</v>
      </c>
      <c r="AP207" s="85" t="s">
        <v>5655</v>
      </c>
      <c r="AQ207" s="100" t="s">
        <v>157</v>
      </c>
      <c r="AR207" s="97" t="s">
        <v>125</v>
      </c>
      <c r="AV207" s="99"/>
      <c r="AW207" s="159" t="s">
        <v>5656</v>
      </c>
      <c r="AX207" s="102"/>
      <c r="AY207" s="157" t="s">
        <v>5657</v>
      </c>
      <c r="AZ207" s="159"/>
      <c r="BF207" s="103">
        <v>46122</v>
      </c>
      <c r="BG207" s="46"/>
      <c r="BH207" s="46"/>
      <c r="BI207" s="46">
        <f t="shared" si="7"/>
        <v>0</v>
      </c>
      <c r="BJ207" s="46">
        <f t="shared" si="8"/>
        <v>0</v>
      </c>
    </row>
    <row r="208" spans="1:62" ht="120" customHeight="1" x14ac:dyDescent="0.2">
      <c r="A208" s="170" t="s">
        <v>180</v>
      </c>
      <c r="B208" s="132"/>
      <c r="C208" s="150">
        <v>0</v>
      </c>
      <c r="D208" s="150">
        <v>0</v>
      </c>
      <c r="E208" s="133">
        <v>299.25</v>
      </c>
      <c r="F208" s="134" t="s">
        <v>912</v>
      </c>
      <c r="G208" s="86" t="s">
        <v>913</v>
      </c>
      <c r="H208" s="86" t="s">
        <v>608</v>
      </c>
      <c r="I208" s="89"/>
      <c r="J208" s="90">
        <v>3</v>
      </c>
      <c r="K208" s="86"/>
      <c r="L208" s="86"/>
      <c r="M208" s="92" t="s">
        <v>144</v>
      </c>
      <c r="N208" s="86" t="s">
        <v>108</v>
      </c>
      <c r="O208" s="163" t="s">
        <v>177</v>
      </c>
      <c r="P208" s="163" t="s">
        <v>190</v>
      </c>
      <c r="Q208" s="91" t="s">
        <v>109</v>
      </c>
      <c r="R208" s="91" t="s">
        <v>206</v>
      </c>
      <c r="S208" s="91" t="s">
        <v>914</v>
      </c>
      <c r="T208" s="92">
        <v>10</v>
      </c>
      <c r="U208" s="93">
        <v>16</v>
      </c>
      <c r="V208" s="94">
        <v>44544</v>
      </c>
      <c r="W208" s="94">
        <v>46107</v>
      </c>
      <c r="X208" s="95">
        <v>9785171449506</v>
      </c>
      <c r="Y208" s="96">
        <v>320</v>
      </c>
      <c r="Z208" s="97">
        <v>0.2</v>
      </c>
      <c r="AA208" s="98" t="s">
        <v>145</v>
      </c>
      <c r="AB208" s="98" t="s">
        <v>174</v>
      </c>
      <c r="AC208" s="98" t="s">
        <v>146</v>
      </c>
      <c r="AD208" s="91">
        <v>3</v>
      </c>
      <c r="AE208" s="135" t="s">
        <v>116</v>
      </c>
      <c r="AF208" s="168"/>
      <c r="AG208" s="98" t="s">
        <v>476</v>
      </c>
      <c r="AH208" s="98"/>
      <c r="AI208" s="86" t="s">
        <v>609</v>
      </c>
      <c r="AJ208" s="101"/>
      <c r="AK208" s="91"/>
      <c r="AL208" s="100" t="s">
        <v>915</v>
      </c>
      <c r="AM208" s="86" t="s">
        <v>268</v>
      </c>
      <c r="AN208" s="86" t="s">
        <v>232</v>
      </c>
      <c r="AO208" s="143">
        <f t="shared" si="6"/>
        <v>0</v>
      </c>
      <c r="AP208" s="85" t="s">
        <v>916</v>
      </c>
      <c r="AQ208" s="100" t="s">
        <v>157</v>
      </c>
      <c r="AR208" s="97" t="s">
        <v>125</v>
      </c>
      <c r="AV208" s="99"/>
      <c r="AW208" s="159" t="s">
        <v>917</v>
      </c>
      <c r="AX208" s="102"/>
      <c r="AY208" s="157" t="s">
        <v>918</v>
      </c>
      <c r="AZ208" s="159"/>
      <c r="BF208" s="103">
        <v>46111</v>
      </c>
      <c r="BG208" s="46"/>
      <c r="BH208" s="46"/>
      <c r="BI208" s="46">
        <f t="shared" si="7"/>
        <v>0</v>
      </c>
      <c r="BJ208" s="46">
        <f t="shared" si="8"/>
        <v>0</v>
      </c>
    </row>
    <row r="209" spans="1:62" ht="120" customHeight="1" x14ac:dyDescent="0.2">
      <c r="A209" s="170" t="s">
        <v>180</v>
      </c>
      <c r="B209" s="132"/>
      <c r="C209" s="150">
        <v>0</v>
      </c>
      <c r="D209" s="150">
        <v>0</v>
      </c>
      <c r="E209" s="133">
        <v>693</v>
      </c>
      <c r="F209" s="134" t="s">
        <v>4214</v>
      </c>
      <c r="G209" s="86" t="s">
        <v>4215</v>
      </c>
      <c r="H209" s="86" t="s">
        <v>4216</v>
      </c>
      <c r="I209" s="89"/>
      <c r="J209" s="90">
        <v>4</v>
      </c>
      <c r="K209" s="86" t="s">
        <v>3995</v>
      </c>
      <c r="L209" s="86"/>
      <c r="M209" s="92" t="s">
        <v>144</v>
      </c>
      <c r="N209" s="86" t="s">
        <v>108</v>
      </c>
      <c r="O209" s="163" t="s">
        <v>177</v>
      </c>
      <c r="P209" s="163" t="s">
        <v>190</v>
      </c>
      <c r="Q209" s="91" t="s">
        <v>109</v>
      </c>
      <c r="R209" s="91" t="s">
        <v>206</v>
      </c>
      <c r="S209" s="91" t="s">
        <v>4217</v>
      </c>
      <c r="T209" s="92">
        <v>10</v>
      </c>
      <c r="U209" s="93">
        <v>10</v>
      </c>
      <c r="V209" s="94">
        <v>44673</v>
      </c>
      <c r="W209" s="94">
        <v>46114</v>
      </c>
      <c r="X209" s="95">
        <v>9785171480448</v>
      </c>
      <c r="Y209" s="96">
        <v>368</v>
      </c>
      <c r="Z209" s="97">
        <v>0.34399999999999997</v>
      </c>
      <c r="AA209" s="98" t="s">
        <v>134</v>
      </c>
      <c r="AB209" s="98" t="s">
        <v>160</v>
      </c>
      <c r="AC209" s="98" t="s">
        <v>135</v>
      </c>
      <c r="AD209" s="91">
        <v>3</v>
      </c>
      <c r="AE209" s="135" t="s">
        <v>116</v>
      </c>
      <c r="AF209" s="168"/>
      <c r="AG209" s="98" t="s">
        <v>445</v>
      </c>
      <c r="AH209" s="98"/>
      <c r="AI209" s="86" t="s">
        <v>4216</v>
      </c>
      <c r="AJ209" s="101"/>
      <c r="AK209" s="91"/>
      <c r="AL209" s="100" t="s">
        <v>4218</v>
      </c>
      <c r="AM209" s="86" t="s">
        <v>266</v>
      </c>
      <c r="AN209" s="86" t="s">
        <v>232</v>
      </c>
      <c r="AO209" s="143">
        <f t="shared" si="6"/>
        <v>0</v>
      </c>
      <c r="AP209" s="85" t="s">
        <v>4219</v>
      </c>
      <c r="AQ209" s="100" t="s">
        <v>157</v>
      </c>
      <c r="AR209" s="97" t="s">
        <v>125</v>
      </c>
      <c r="AV209" s="99"/>
      <c r="AW209" s="159" t="s">
        <v>4220</v>
      </c>
      <c r="AX209" s="102" t="s">
        <v>4221</v>
      </c>
      <c r="AY209" s="157" t="s">
        <v>4222</v>
      </c>
      <c r="AZ209" s="159"/>
      <c r="BF209" s="103">
        <v>46119</v>
      </c>
      <c r="BG209" s="46"/>
      <c r="BH209" s="46"/>
      <c r="BI209" s="46">
        <f t="shared" si="7"/>
        <v>0</v>
      </c>
      <c r="BJ209" s="46">
        <f t="shared" si="8"/>
        <v>0</v>
      </c>
    </row>
    <row r="210" spans="1:62" ht="120" customHeight="1" x14ac:dyDescent="0.2">
      <c r="A210" s="170" t="s">
        <v>180</v>
      </c>
      <c r="B210" s="132"/>
      <c r="C210" s="150">
        <v>0</v>
      </c>
      <c r="D210" s="150">
        <v>0</v>
      </c>
      <c r="E210" s="133">
        <v>875.7</v>
      </c>
      <c r="F210" s="134" t="s">
        <v>4223</v>
      </c>
      <c r="G210" s="86" t="s">
        <v>4224</v>
      </c>
      <c r="H210" s="86" t="s">
        <v>4225</v>
      </c>
      <c r="I210" s="89"/>
      <c r="J210" s="90" t="s">
        <v>195</v>
      </c>
      <c r="K210" s="86" t="s">
        <v>3995</v>
      </c>
      <c r="L210" s="86"/>
      <c r="M210" s="92" t="s">
        <v>133</v>
      </c>
      <c r="N210" s="86" t="s">
        <v>108</v>
      </c>
      <c r="O210" s="163" t="s">
        <v>222</v>
      </c>
      <c r="P210" s="163" t="s">
        <v>223</v>
      </c>
      <c r="Q210" s="91" t="s">
        <v>109</v>
      </c>
      <c r="R210" s="91" t="s">
        <v>302</v>
      </c>
      <c r="S210" s="91" t="s">
        <v>4226</v>
      </c>
      <c r="T210" s="92">
        <v>10</v>
      </c>
      <c r="U210" s="93">
        <v>6</v>
      </c>
      <c r="V210" s="94">
        <v>46114</v>
      </c>
      <c r="W210" s="94">
        <v>46114</v>
      </c>
      <c r="X210" s="95">
        <v>9785171759865</v>
      </c>
      <c r="Y210" s="96">
        <v>304</v>
      </c>
      <c r="Z210" s="97">
        <v>0.53</v>
      </c>
      <c r="AA210" s="98" t="s">
        <v>175</v>
      </c>
      <c r="AB210" s="98" t="s">
        <v>136</v>
      </c>
      <c r="AC210" s="98" t="s">
        <v>176</v>
      </c>
      <c r="AD210" s="91" t="s">
        <v>110</v>
      </c>
      <c r="AE210" s="169" t="s">
        <v>196</v>
      </c>
      <c r="AF210" s="168"/>
      <c r="AG210" s="98" t="s">
        <v>4227</v>
      </c>
      <c r="AH210" s="98"/>
      <c r="AI210" s="86" t="s">
        <v>4228</v>
      </c>
      <c r="AJ210" s="101"/>
      <c r="AK210" s="91"/>
      <c r="AL210" s="100" t="s">
        <v>4229</v>
      </c>
      <c r="AM210" s="86" t="s">
        <v>273</v>
      </c>
      <c r="AN210" s="86" t="s">
        <v>232</v>
      </c>
      <c r="AO210" s="143">
        <f t="shared" ref="AO210:AO273" si="9">C210*U210+D210</f>
        <v>0</v>
      </c>
      <c r="AP210" s="85" t="s">
        <v>4230</v>
      </c>
      <c r="AQ210" s="100" t="s">
        <v>111</v>
      </c>
      <c r="AR210" s="97" t="s">
        <v>125</v>
      </c>
      <c r="AV210" s="99"/>
      <c r="AW210" s="159" t="s">
        <v>4231</v>
      </c>
      <c r="AX210" s="102"/>
      <c r="AY210" s="157" t="s">
        <v>4232</v>
      </c>
      <c r="AZ210" s="159"/>
      <c r="BF210" s="103">
        <v>46119</v>
      </c>
      <c r="BG210" s="46"/>
      <c r="BH210" s="46"/>
      <c r="BI210" s="46">
        <f t="shared" ref="BI210:BI273" si="10">AO210*E210</f>
        <v>0</v>
      </c>
      <c r="BJ210" s="46">
        <f t="shared" ref="BJ210:BJ273" si="11">AO210*Z210</f>
        <v>0</v>
      </c>
    </row>
    <row r="211" spans="1:62" ht="120" customHeight="1" x14ac:dyDescent="0.2">
      <c r="A211" s="170" t="s">
        <v>180</v>
      </c>
      <c r="B211" s="132"/>
      <c r="C211" s="150">
        <v>0</v>
      </c>
      <c r="D211" s="150">
        <v>0</v>
      </c>
      <c r="E211" s="133">
        <v>2217.6</v>
      </c>
      <c r="F211" s="134" t="s">
        <v>2349</v>
      </c>
      <c r="G211" s="86" t="s">
        <v>2350</v>
      </c>
      <c r="H211" s="86" t="s">
        <v>2351</v>
      </c>
      <c r="I211" s="89"/>
      <c r="J211" s="90" t="s">
        <v>197</v>
      </c>
      <c r="K211" s="86"/>
      <c r="L211" s="86"/>
      <c r="M211" s="92" t="s">
        <v>133</v>
      </c>
      <c r="N211" s="86" t="s">
        <v>108</v>
      </c>
      <c r="O211" s="163" t="s">
        <v>235</v>
      </c>
      <c r="P211" s="163" t="s">
        <v>257</v>
      </c>
      <c r="Q211" s="91" t="s">
        <v>109</v>
      </c>
      <c r="R211" s="91" t="s">
        <v>206</v>
      </c>
      <c r="S211" s="91" t="s">
        <v>2352</v>
      </c>
      <c r="T211" s="92">
        <v>10</v>
      </c>
      <c r="U211" s="93">
        <v>6</v>
      </c>
      <c r="V211" s="94">
        <v>46111</v>
      </c>
      <c r="W211" s="94">
        <v>46111</v>
      </c>
      <c r="X211" s="95">
        <v>9785171767150</v>
      </c>
      <c r="Y211" s="96">
        <v>240</v>
      </c>
      <c r="Z211" s="97">
        <v>1.08</v>
      </c>
      <c r="AA211" s="98" t="s">
        <v>155</v>
      </c>
      <c r="AB211" s="98" t="s">
        <v>201</v>
      </c>
      <c r="AC211" s="98" t="s">
        <v>156</v>
      </c>
      <c r="AD211" s="91" t="s">
        <v>110</v>
      </c>
      <c r="AE211" s="169" t="s">
        <v>196</v>
      </c>
      <c r="AF211" s="168"/>
      <c r="AG211" s="98" t="s">
        <v>556</v>
      </c>
      <c r="AH211" s="98"/>
      <c r="AI211" s="86" t="s">
        <v>2353</v>
      </c>
      <c r="AJ211" s="101"/>
      <c r="AK211" s="91" t="s">
        <v>2354</v>
      </c>
      <c r="AL211" s="100" t="s">
        <v>2355</v>
      </c>
      <c r="AM211" s="86" t="s">
        <v>267</v>
      </c>
      <c r="AN211" s="86" t="s">
        <v>232</v>
      </c>
      <c r="AO211" s="143">
        <f t="shared" si="9"/>
        <v>0</v>
      </c>
      <c r="AP211" s="85" t="s">
        <v>2356</v>
      </c>
      <c r="AQ211" s="100" t="s">
        <v>157</v>
      </c>
      <c r="AR211" s="97" t="s">
        <v>125</v>
      </c>
      <c r="AV211" s="99"/>
      <c r="AW211" s="159" t="s">
        <v>2357</v>
      </c>
      <c r="AX211" s="102"/>
      <c r="AY211" s="157" t="s">
        <v>2358</v>
      </c>
      <c r="AZ211" s="159"/>
      <c r="BA211" s="24" t="s">
        <v>2064</v>
      </c>
      <c r="BB211" s="24" t="s">
        <v>2065</v>
      </c>
      <c r="BD211" s="24" t="s">
        <v>2066</v>
      </c>
      <c r="BF211" s="103">
        <v>46114</v>
      </c>
      <c r="BG211" s="46"/>
      <c r="BH211" s="46"/>
      <c r="BI211" s="46">
        <f t="shared" si="10"/>
        <v>0</v>
      </c>
      <c r="BJ211" s="46">
        <f t="shared" si="11"/>
        <v>0</v>
      </c>
    </row>
    <row r="212" spans="1:62" ht="120" customHeight="1" x14ac:dyDescent="0.2">
      <c r="A212" s="170" t="s">
        <v>180</v>
      </c>
      <c r="B212" s="132"/>
      <c r="C212" s="150">
        <v>0</v>
      </c>
      <c r="D212" s="150">
        <v>0</v>
      </c>
      <c r="E212" s="133">
        <v>1266.3</v>
      </c>
      <c r="F212" s="134" t="s">
        <v>2359</v>
      </c>
      <c r="G212" s="86" t="s">
        <v>2360</v>
      </c>
      <c r="H212" s="86" t="s">
        <v>2361</v>
      </c>
      <c r="I212" s="89"/>
      <c r="J212" s="90">
        <v>3</v>
      </c>
      <c r="K212" s="86"/>
      <c r="L212" s="86"/>
      <c r="M212" s="92" t="s">
        <v>138</v>
      </c>
      <c r="N212" s="86" t="s">
        <v>108</v>
      </c>
      <c r="O212" s="163" t="s">
        <v>405</v>
      </c>
      <c r="P212" s="163" t="s">
        <v>406</v>
      </c>
      <c r="Q212" s="91" t="s">
        <v>109</v>
      </c>
      <c r="R212" s="91" t="s">
        <v>2325</v>
      </c>
      <c r="S212" s="91" t="s">
        <v>2362</v>
      </c>
      <c r="T212" s="92">
        <v>10</v>
      </c>
      <c r="U212" s="93">
        <v>10</v>
      </c>
      <c r="V212" s="94">
        <v>44258</v>
      </c>
      <c r="W212" s="94">
        <v>46109</v>
      </c>
      <c r="X212" s="95">
        <v>9785171351151</v>
      </c>
      <c r="Y212" s="96">
        <v>128</v>
      </c>
      <c r="Z212" s="97">
        <v>0.63300000000000001</v>
      </c>
      <c r="AA212" s="98" t="s">
        <v>155</v>
      </c>
      <c r="AB212" s="98" t="s">
        <v>221</v>
      </c>
      <c r="AC212" s="98" t="s">
        <v>156</v>
      </c>
      <c r="AD212" s="91" t="s">
        <v>110</v>
      </c>
      <c r="AE212" s="135" t="s">
        <v>116</v>
      </c>
      <c r="AF212" s="168"/>
      <c r="AG212" s="98" t="s">
        <v>371</v>
      </c>
      <c r="AH212" s="98"/>
      <c r="AI212" s="86" t="s">
        <v>2363</v>
      </c>
      <c r="AJ212" s="101" t="s">
        <v>167</v>
      </c>
      <c r="AK212" s="91" t="s">
        <v>2364</v>
      </c>
      <c r="AL212" s="100" t="s">
        <v>2365</v>
      </c>
      <c r="AM212" s="86" t="s">
        <v>372</v>
      </c>
      <c r="AN212" s="86" t="s">
        <v>142</v>
      </c>
      <c r="AO212" s="143">
        <f t="shared" si="9"/>
        <v>0</v>
      </c>
      <c r="AP212" s="85" t="s">
        <v>2366</v>
      </c>
      <c r="AQ212" s="100" t="s">
        <v>143</v>
      </c>
      <c r="AR212" s="97" t="s">
        <v>125</v>
      </c>
      <c r="AV212" s="99"/>
      <c r="AW212" s="159" t="s">
        <v>2367</v>
      </c>
      <c r="AX212" s="102"/>
      <c r="AY212" s="157" t="s">
        <v>2368</v>
      </c>
      <c r="AZ212" s="159"/>
      <c r="BA212" s="24" t="s">
        <v>2064</v>
      </c>
      <c r="BB212" s="24" t="s">
        <v>2065</v>
      </c>
      <c r="BD212" s="24" t="s">
        <v>2066</v>
      </c>
      <c r="BE212" s="24" t="s">
        <v>2118</v>
      </c>
      <c r="BF212" s="103">
        <v>46114</v>
      </c>
      <c r="BG212" s="46"/>
      <c r="BH212" s="46"/>
      <c r="BI212" s="46">
        <f t="shared" si="10"/>
        <v>0</v>
      </c>
      <c r="BJ212" s="46">
        <f t="shared" si="11"/>
        <v>0</v>
      </c>
    </row>
    <row r="213" spans="1:62" ht="120" customHeight="1" x14ac:dyDescent="0.2">
      <c r="A213" s="170" t="s">
        <v>180</v>
      </c>
      <c r="B213" s="132"/>
      <c r="C213" s="150">
        <v>0</v>
      </c>
      <c r="D213" s="150">
        <v>0</v>
      </c>
      <c r="E213" s="133">
        <v>1102.5</v>
      </c>
      <c r="F213" s="134" t="s">
        <v>1433</v>
      </c>
      <c r="G213" s="86" t="s">
        <v>640</v>
      </c>
      <c r="H213" s="86" t="s">
        <v>1434</v>
      </c>
      <c r="I213" s="89"/>
      <c r="J213" s="90">
        <v>3</v>
      </c>
      <c r="K213" s="86"/>
      <c r="L213" s="86"/>
      <c r="M213" s="92" t="s">
        <v>133</v>
      </c>
      <c r="N213" s="86" t="s">
        <v>108</v>
      </c>
      <c r="O213" s="163" t="s">
        <v>487</v>
      </c>
      <c r="P213" s="163" t="s">
        <v>488</v>
      </c>
      <c r="Q213" s="91" t="s">
        <v>109</v>
      </c>
      <c r="R213" s="91" t="s">
        <v>206</v>
      </c>
      <c r="S213" s="91" t="s">
        <v>1435</v>
      </c>
      <c r="T213" s="92">
        <v>10</v>
      </c>
      <c r="U213" s="93">
        <v>4</v>
      </c>
      <c r="V213" s="94">
        <v>45243</v>
      </c>
      <c r="W213" s="94">
        <v>46108</v>
      </c>
      <c r="X213" s="95">
        <v>9785171599058</v>
      </c>
      <c r="Y213" s="96">
        <v>384</v>
      </c>
      <c r="Z213" s="97">
        <v>0.56499999999999995</v>
      </c>
      <c r="AA213" s="98" t="s">
        <v>187</v>
      </c>
      <c r="AB213" s="98" t="s">
        <v>240</v>
      </c>
      <c r="AC213" s="98" t="s">
        <v>188</v>
      </c>
      <c r="AD213" s="91" t="s">
        <v>110</v>
      </c>
      <c r="AE213" s="135" t="s">
        <v>116</v>
      </c>
      <c r="AF213" s="168"/>
      <c r="AG213" s="98" t="s">
        <v>395</v>
      </c>
      <c r="AH213" s="98"/>
      <c r="AI213" s="86" t="s">
        <v>1436</v>
      </c>
      <c r="AJ213" s="101"/>
      <c r="AK213" s="91"/>
      <c r="AL213" s="100" t="s">
        <v>1437</v>
      </c>
      <c r="AM213" s="86" t="s">
        <v>379</v>
      </c>
      <c r="AN213" s="86" t="s">
        <v>232</v>
      </c>
      <c r="AO213" s="143">
        <f t="shared" si="9"/>
        <v>0</v>
      </c>
      <c r="AP213" s="85" t="s">
        <v>1438</v>
      </c>
      <c r="AQ213" s="100" t="s">
        <v>157</v>
      </c>
      <c r="AR213" s="97" t="s">
        <v>125</v>
      </c>
      <c r="AV213" s="99"/>
      <c r="AW213" s="159" t="s">
        <v>1439</v>
      </c>
      <c r="AX213" s="102"/>
      <c r="AY213" s="157" t="s">
        <v>1440</v>
      </c>
      <c r="AZ213" s="159"/>
      <c r="BF213" s="103">
        <v>46112</v>
      </c>
      <c r="BG213" s="46"/>
      <c r="BH213" s="46"/>
      <c r="BI213" s="46">
        <f t="shared" si="10"/>
        <v>0</v>
      </c>
      <c r="BJ213" s="46">
        <f t="shared" si="11"/>
        <v>0</v>
      </c>
    </row>
    <row r="214" spans="1:62" ht="120" customHeight="1" x14ac:dyDescent="0.2">
      <c r="A214" s="170" t="s">
        <v>180</v>
      </c>
      <c r="B214" s="132"/>
      <c r="C214" s="150">
        <v>0</v>
      </c>
      <c r="D214" s="150">
        <v>0</v>
      </c>
      <c r="E214" s="133">
        <v>1934.1000000000001</v>
      </c>
      <c r="F214" s="134" t="s">
        <v>2369</v>
      </c>
      <c r="G214" s="86" t="s">
        <v>2370</v>
      </c>
      <c r="H214" s="86" t="s">
        <v>586</v>
      </c>
      <c r="I214" s="89"/>
      <c r="J214" s="90">
        <v>4</v>
      </c>
      <c r="K214" s="86"/>
      <c r="L214" s="86"/>
      <c r="M214" s="92" t="s">
        <v>144</v>
      </c>
      <c r="N214" s="86" t="s">
        <v>108</v>
      </c>
      <c r="O214" s="163" t="s">
        <v>246</v>
      </c>
      <c r="P214" s="163" t="s">
        <v>308</v>
      </c>
      <c r="Q214" s="91" t="s">
        <v>109</v>
      </c>
      <c r="R214" s="91" t="s">
        <v>206</v>
      </c>
      <c r="S214" s="91" t="s">
        <v>2371</v>
      </c>
      <c r="T214" s="92">
        <v>10</v>
      </c>
      <c r="U214" s="93">
        <v>6</v>
      </c>
      <c r="V214" s="94">
        <v>45344</v>
      </c>
      <c r="W214" s="94">
        <v>46112</v>
      </c>
      <c r="X214" s="95">
        <v>9785171626259</v>
      </c>
      <c r="Y214" s="96">
        <v>256</v>
      </c>
      <c r="Z214" s="97">
        <v>1.0349999999999999</v>
      </c>
      <c r="AA214" s="98" t="s">
        <v>155</v>
      </c>
      <c r="AB214" s="98" t="s">
        <v>201</v>
      </c>
      <c r="AC214" s="98" t="s">
        <v>156</v>
      </c>
      <c r="AD214" s="91" t="s">
        <v>110</v>
      </c>
      <c r="AE214" s="135" t="s">
        <v>116</v>
      </c>
      <c r="AF214" s="168"/>
      <c r="AG214" s="98" t="s">
        <v>344</v>
      </c>
      <c r="AH214" s="98"/>
      <c r="AI214" s="86" t="s">
        <v>587</v>
      </c>
      <c r="AJ214" s="101"/>
      <c r="AK214" s="91"/>
      <c r="AL214" s="100" t="s">
        <v>2372</v>
      </c>
      <c r="AM214" s="86" t="s">
        <v>273</v>
      </c>
      <c r="AN214" s="86" t="s">
        <v>232</v>
      </c>
      <c r="AO214" s="143">
        <f t="shared" si="9"/>
        <v>0</v>
      </c>
      <c r="AP214" s="85" t="s">
        <v>2373</v>
      </c>
      <c r="AQ214" s="100" t="s">
        <v>157</v>
      </c>
      <c r="AR214" s="97" t="s">
        <v>125</v>
      </c>
      <c r="AV214" s="99"/>
      <c r="AW214" s="159" t="s">
        <v>2374</v>
      </c>
      <c r="AX214" s="102"/>
      <c r="AY214" s="157" t="s">
        <v>2375</v>
      </c>
      <c r="AZ214" s="159"/>
      <c r="BA214" s="24" t="s">
        <v>2064</v>
      </c>
      <c r="BB214" s="24" t="s">
        <v>2091</v>
      </c>
      <c r="BD214" s="24" t="s">
        <v>2066</v>
      </c>
      <c r="BF214" s="103">
        <v>46114</v>
      </c>
      <c r="BG214" s="46"/>
      <c r="BH214" s="46"/>
      <c r="BI214" s="46">
        <f t="shared" si="10"/>
        <v>0</v>
      </c>
      <c r="BJ214" s="46">
        <f t="shared" si="11"/>
        <v>0</v>
      </c>
    </row>
    <row r="215" spans="1:62" ht="120" customHeight="1" x14ac:dyDescent="0.2">
      <c r="A215" s="170" t="s">
        <v>180</v>
      </c>
      <c r="B215" s="132"/>
      <c r="C215" s="150">
        <v>0</v>
      </c>
      <c r="D215" s="150">
        <v>0</v>
      </c>
      <c r="E215" s="133">
        <v>1839.6000000000001</v>
      </c>
      <c r="F215" s="134" t="s">
        <v>1441</v>
      </c>
      <c r="G215" s="86" t="s">
        <v>1442</v>
      </c>
      <c r="H215" s="86" t="s">
        <v>1443</v>
      </c>
      <c r="I215" s="89"/>
      <c r="J215" s="90" t="s">
        <v>195</v>
      </c>
      <c r="K215" s="86"/>
      <c r="L215" s="86"/>
      <c r="M215" s="92" t="s">
        <v>144</v>
      </c>
      <c r="N215" s="86" t="s">
        <v>108</v>
      </c>
      <c r="O215" s="163" t="s">
        <v>246</v>
      </c>
      <c r="P215" s="163" t="s">
        <v>308</v>
      </c>
      <c r="Q215" s="91" t="s">
        <v>109</v>
      </c>
      <c r="R215" s="91" t="s">
        <v>302</v>
      </c>
      <c r="S215" s="91" t="s">
        <v>1444</v>
      </c>
      <c r="T215" s="92">
        <v>10</v>
      </c>
      <c r="U215" s="93">
        <v>5</v>
      </c>
      <c r="V215" s="94">
        <v>46105</v>
      </c>
      <c r="W215" s="94">
        <v>46105</v>
      </c>
      <c r="X215" s="95">
        <v>9785171730963</v>
      </c>
      <c r="Y215" s="96">
        <v>608</v>
      </c>
      <c r="Z215" s="97">
        <v>1.028</v>
      </c>
      <c r="AA215" s="98" t="s">
        <v>187</v>
      </c>
      <c r="AB215" s="98" t="s">
        <v>224</v>
      </c>
      <c r="AC215" s="98" t="s">
        <v>188</v>
      </c>
      <c r="AD215" s="91" t="s">
        <v>110</v>
      </c>
      <c r="AE215" s="169" t="s">
        <v>196</v>
      </c>
      <c r="AF215" s="168"/>
      <c r="AG215" s="98" t="s">
        <v>573</v>
      </c>
      <c r="AH215" s="98"/>
      <c r="AI215" s="86" t="s">
        <v>1445</v>
      </c>
      <c r="AJ215" s="101"/>
      <c r="AK215" s="91"/>
      <c r="AL215" s="100" t="s">
        <v>1446</v>
      </c>
      <c r="AM215" s="86" t="s">
        <v>273</v>
      </c>
      <c r="AN215" s="86" t="s">
        <v>232</v>
      </c>
      <c r="AO215" s="143">
        <f t="shared" si="9"/>
        <v>0</v>
      </c>
      <c r="AP215" s="85" t="s">
        <v>1447</v>
      </c>
      <c r="AQ215" s="100" t="s">
        <v>157</v>
      </c>
      <c r="AR215" s="97" t="s">
        <v>125</v>
      </c>
      <c r="AV215" s="99"/>
      <c r="AW215" s="159" t="s">
        <v>1448</v>
      </c>
      <c r="AX215" s="102"/>
      <c r="AY215" s="157" t="s">
        <v>1449</v>
      </c>
      <c r="AZ215" s="159"/>
      <c r="BF215" s="103">
        <v>46112</v>
      </c>
      <c r="BG215" s="46"/>
      <c r="BH215" s="46"/>
      <c r="BI215" s="46">
        <f t="shared" si="10"/>
        <v>0</v>
      </c>
      <c r="BJ215" s="46">
        <f t="shared" si="11"/>
        <v>0</v>
      </c>
    </row>
    <row r="216" spans="1:62" ht="120" customHeight="1" x14ac:dyDescent="0.2">
      <c r="A216" s="170" t="s">
        <v>180</v>
      </c>
      <c r="B216" s="132"/>
      <c r="C216" s="150">
        <v>0</v>
      </c>
      <c r="D216" s="150">
        <v>0</v>
      </c>
      <c r="E216" s="133">
        <v>648.9</v>
      </c>
      <c r="F216" s="134" t="s">
        <v>2376</v>
      </c>
      <c r="G216" s="86" t="s">
        <v>207</v>
      </c>
      <c r="H216" s="86" t="s">
        <v>2377</v>
      </c>
      <c r="I216" s="89"/>
      <c r="J216" s="90" t="s">
        <v>195</v>
      </c>
      <c r="K216" s="86"/>
      <c r="L216" s="86"/>
      <c r="M216" s="92"/>
      <c r="N216" s="86" t="s">
        <v>1814</v>
      </c>
      <c r="O216" s="163" t="s">
        <v>1815</v>
      </c>
      <c r="P216" s="163" t="s">
        <v>1815</v>
      </c>
      <c r="Q216" s="91" t="s">
        <v>109</v>
      </c>
      <c r="R216" s="91" t="s">
        <v>206</v>
      </c>
      <c r="S216" s="91" t="s">
        <v>2378</v>
      </c>
      <c r="T216" s="92">
        <v>22</v>
      </c>
      <c r="U216" s="93">
        <v>16</v>
      </c>
      <c r="V216" s="94">
        <v>46111</v>
      </c>
      <c r="W216" s="94">
        <v>46111</v>
      </c>
      <c r="X216" s="95">
        <v>9785171829384</v>
      </c>
      <c r="Y216" s="96">
        <v>80</v>
      </c>
      <c r="Z216" s="97">
        <v>0.39800000000000002</v>
      </c>
      <c r="AA216" s="98" t="s">
        <v>155</v>
      </c>
      <c r="AB216" s="98" t="s">
        <v>159</v>
      </c>
      <c r="AC216" s="98" t="s">
        <v>156</v>
      </c>
      <c r="AD216" s="91" t="s">
        <v>110</v>
      </c>
      <c r="AE216" s="169" t="s">
        <v>196</v>
      </c>
      <c r="AF216" s="168"/>
      <c r="AG216" s="98" t="s">
        <v>362</v>
      </c>
      <c r="AH216" s="98"/>
      <c r="AI216" s="86" t="s">
        <v>2379</v>
      </c>
      <c r="AJ216" s="101"/>
      <c r="AK216" s="91"/>
      <c r="AL216" s="100" t="s">
        <v>2380</v>
      </c>
      <c r="AM216" s="86" t="s">
        <v>360</v>
      </c>
      <c r="AN216" s="86" t="s">
        <v>232</v>
      </c>
      <c r="AO216" s="143">
        <f t="shared" si="9"/>
        <v>0</v>
      </c>
      <c r="AP216" s="85" t="s">
        <v>2381</v>
      </c>
      <c r="AQ216" s="100" t="s">
        <v>111</v>
      </c>
      <c r="AR216" s="97" t="s">
        <v>125</v>
      </c>
      <c r="AV216" s="99"/>
      <c r="AW216" s="159" t="s">
        <v>2382</v>
      </c>
      <c r="AX216" s="102"/>
      <c r="AY216" s="157" t="s">
        <v>2383</v>
      </c>
      <c r="AZ216" s="159"/>
      <c r="BA216" s="24" t="s">
        <v>2064</v>
      </c>
      <c r="BB216" s="24" t="s">
        <v>2065</v>
      </c>
      <c r="BD216" s="24" t="s">
        <v>2066</v>
      </c>
      <c r="BF216" s="103">
        <v>46114</v>
      </c>
      <c r="BG216" s="46"/>
      <c r="BH216" s="46"/>
      <c r="BI216" s="46">
        <f t="shared" si="10"/>
        <v>0</v>
      </c>
      <c r="BJ216" s="46">
        <f t="shared" si="11"/>
        <v>0</v>
      </c>
    </row>
    <row r="217" spans="1:62" ht="120" customHeight="1" x14ac:dyDescent="0.2">
      <c r="A217" s="170" t="s">
        <v>180</v>
      </c>
      <c r="B217" s="132"/>
      <c r="C217" s="150">
        <v>0</v>
      </c>
      <c r="D217" s="150">
        <v>0</v>
      </c>
      <c r="E217" s="133">
        <v>1367.1000000000001</v>
      </c>
      <c r="F217" s="134" t="s">
        <v>1822</v>
      </c>
      <c r="G217" s="86" t="s">
        <v>1823</v>
      </c>
      <c r="H217" s="86" t="s">
        <v>1824</v>
      </c>
      <c r="I217" s="89"/>
      <c r="J217" s="90" t="s">
        <v>195</v>
      </c>
      <c r="K217" s="86"/>
      <c r="L217" s="86"/>
      <c r="M217" s="92" t="s">
        <v>151</v>
      </c>
      <c r="N217" s="86" t="s">
        <v>108</v>
      </c>
      <c r="O217" s="163" t="s">
        <v>186</v>
      </c>
      <c r="P217" s="163" t="s">
        <v>186</v>
      </c>
      <c r="Q217" s="91" t="s">
        <v>109</v>
      </c>
      <c r="R217" s="91" t="s">
        <v>206</v>
      </c>
      <c r="S217" s="91" t="s">
        <v>1825</v>
      </c>
      <c r="T217" s="92">
        <v>10</v>
      </c>
      <c r="U217" s="93">
        <v>6</v>
      </c>
      <c r="V217" s="94">
        <v>46107</v>
      </c>
      <c r="W217" s="94">
        <v>46107</v>
      </c>
      <c r="X217" s="95">
        <v>9785171682712</v>
      </c>
      <c r="Y217" s="96">
        <v>416</v>
      </c>
      <c r="Z217" s="97">
        <v>0.72699999999999998</v>
      </c>
      <c r="AA217" s="98" t="s">
        <v>187</v>
      </c>
      <c r="AB217" s="98" t="s">
        <v>224</v>
      </c>
      <c r="AC217" s="98" t="s">
        <v>188</v>
      </c>
      <c r="AD217" s="91" t="s">
        <v>110</v>
      </c>
      <c r="AE217" s="169" t="s">
        <v>196</v>
      </c>
      <c r="AF217" s="168"/>
      <c r="AG217" s="98" t="s">
        <v>452</v>
      </c>
      <c r="AH217" s="98"/>
      <c r="AI217" s="86" t="s">
        <v>1826</v>
      </c>
      <c r="AJ217" s="101"/>
      <c r="AK217" s="91"/>
      <c r="AL217" s="100" t="s">
        <v>1827</v>
      </c>
      <c r="AM217" s="86" t="s">
        <v>381</v>
      </c>
      <c r="AN217" s="86" t="s">
        <v>232</v>
      </c>
      <c r="AO217" s="143">
        <f t="shared" si="9"/>
        <v>0</v>
      </c>
      <c r="AP217" s="85" t="s">
        <v>1828</v>
      </c>
      <c r="AQ217" s="100" t="s">
        <v>157</v>
      </c>
      <c r="AR217" s="97" t="s">
        <v>125</v>
      </c>
      <c r="AV217" s="99"/>
      <c r="AW217" s="159" t="s">
        <v>1829</v>
      </c>
      <c r="AX217" s="102"/>
      <c r="AY217" s="157" t="s">
        <v>1830</v>
      </c>
      <c r="AZ217" s="159"/>
      <c r="BF217" s="103">
        <v>46113</v>
      </c>
      <c r="BG217" s="46"/>
      <c r="BH217" s="46"/>
      <c r="BI217" s="46">
        <f t="shared" si="10"/>
        <v>0</v>
      </c>
      <c r="BJ217" s="46">
        <f t="shared" si="11"/>
        <v>0</v>
      </c>
    </row>
    <row r="218" spans="1:62" ht="120" customHeight="1" x14ac:dyDescent="0.2">
      <c r="A218" s="170" t="s">
        <v>180</v>
      </c>
      <c r="B218" s="132"/>
      <c r="C218" s="150">
        <v>0</v>
      </c>
      <c r="D218" s="150">
        <v>0</v>
      </c>
      <c r="E218" s="133">
        <v>2595.6</v>
      </c>
      <c r="F218" s="134" t="s">
        <v>919</v>
      </c>
      <c r="G218" s="86" t="s">
        <v>920</v>
      </c>
      <c r="H218" s="86" t="s">
        <v>921</v>
      </c>
      <c r="I218" s="89"/>
      <c r="J218" s="90">
        <v>3</v>
      </c>
      <c r="K218" s="86"/>
      <c r="L218" s="86"/>
      <c r="M218" s="92" t="s">
        <v>144</v>
      </c>
      <c r="N218" s="86" t="s">
        <v>108</v>
      </c>
      <c r="O218" s="163" t="s">
        <v>703</v>
      </c>
      <c r="P218" s="163" t="s">
        <v>704</v>
      </c>
      <c r="Q218" s="91" t="s">
        <v>109</v>
      </c>
      <c r="R218" s="91" t="s">
        <v>206</v>
      </c>
      <c r="S218" s="91" t="s">
        <v>922</v>
      </c>
      <c r="T218" s="92">
        <v>10</v>
      </c>
      <c r="U218" s="93">
        <v>5</v>
      </c>
      <c r="V218" s="94">
        <v>45680</v>
      </c>
      <c r="W218" s="94">
        <v>46106</v>
      </c>
      <c r="X218" s="95">
        <v>9785171636982</v>
      </c>
      <c r="Y218" s="96">
        <v>640</v>
      </c>
      <c r="Z218" s="97">
        <v>1.228</v>
      </c>
      <c r="AA218" s="98" t="s">
        <v>155</v>
      </c>
      <c r="AB218" s="98" t="s">
        <v>224</v>
      </c>
      <c r="AC218" s="98" t="s">
        <v>156</v>
      </c>
      <c r="AD218" s="91" t="s">
        <v>110</v>
      </c>
      <c r="AE218" s="135" t="s">
        <v>116</v>
      </c>
      <c r="AF218" s="168"/>
      <c r="AG218" s="98" t="s">
        <v>923</v>
      </c>
      <c r="AH218" s="98"/>
      <c r="AI218" s="86" t="s">
        <v>924</v>
      </c>
      <c r="AJ218" s="101"/>
      <c r="AK218" s="91"/>
      <c r="AL218" s="100" t="s">
        <v>925</v>
      </c>
      <c r="AM218" s="86" t="s">
        <v>447</v>
      </c>
      <c r="AN218" s="86" t="s">
        <v>232</v>
      </c>
      <c r="AO218" s="143">
        <f t="shared" si="9"/>
        <v>0</v>
      </c>
      <c r="AP218" s="85" t="s">
        <v>926</v>
      </c>
      <c r="AQ218" s="100" t="s">
        <v>111</v>
      </c>
      <c r="AR218" s="97" t="s">
        <v>125</v>
      </c>
      <c r="AV218" s="99"/>
      <c r="AW218" s="159" t="s">
        <v>927</v>
      </c>
      <c r="AX218" s="102" t="s">
        <v>928</v>
      </c>
      <c r="AY218" s="157" t="s">
        <v>929</v>
      </c>
      <c r="AZ218" s="159"/>
      <c r="BF218" s="103">
        <v>46111</v>
      </c>
      <c r="BG218" s="46"/>
      <c r="BH218" s="46"/>
      <c r="BI218" s="46">
        <f t="shared" si="10"/>
        <v>0</v>
      </c>
      <c r="BJ218" s="46">
        <f t="shared" si="11"/>
        <v>0</v>
      </c>
    </row>
    <row r="219" spans="1:62" ht="120" customHeight="1" x14ac:dyDescent="0.2">
      <c r="A219" s="170" t="s">
        <v>180</v>
      </c>
      <c r="B219" s="132"/>
      <c r="C219" s="150">
        <v>0</v>
      </c>
      <c r="D219" s="150">
        <v>0</v>
      </c>
      <c r="E219" s="133">
        <v>363.3</v>
      </c>
      <c r="F219" s="134" t="s">
        <v>3580</v>
      </c>
      <c r="G219" s="86" t="s">
        <v>3581</v>
      </c>
      <c r="H219" s="86" t="s">
        <v>3582</v>
      </c>
      <c r="I219" s="89"/>
      <c r="J219" s="90">
        <v>5</v>
      </c>
      <c r="K219" s="86"/>
      <c r="L219" s="86"/>
      <c r="M219" s="92" t="s">
        <v>138</v>
      </c>
      <c r="N219" s="86" t="s">
        <v>108</v>
      </c>
      <c r="O219" s="163" t="s">
        <v>225</v>
      </c>
      <c r="P219" s="163" t="s">
        <v>225</v>
      </c>
      <c r="Q219" s="91" t="s">
        <v>109</v>
      </c>
      <c r="R219" s="91" t="s">
        <v>206</v>
      </c>
      <c r="S219" s="91" t="s">
        <v>3583</v>
      </c>
      <c r="T219" s="92">
        <v>10</v>
      </c>
      <c r="U219" s="93">
        <v>20</v>
      </c>
      <c r="V219" s="94">
        <v>43406</v>
      </c>
      <c r="W219" s="94">
        <v>46113</v>
      </c>
      <c r="X219" s="95">
        <v>9785171119638</v>
      </c>
      <c r="Y219" s="96">
        <v>64</v>
      </c>
      <c r="Z219" s="97">
        <v>0.129</v>
      </c>
      <c r="AA219" s="98" t="s">
        <v>168</v>
      </c>
      <c r="AB219" s="98" t="s">
        <v>159</v>
      </c>
      <c r="AC219" s="98" t="s">
        <v>169</v>
      </c>
      <c r="AD219" s="91" t="s">
        <v>279</v>
      </c>
      <c r="AE219" s="135" t="s">
        <v>116</v>
      </c>
      <c r="AF219" s="168"/>
      <c r="AG219" s="98" t="s">
        <v>280</v>
      </c>
      <c r="AH219" s="98"/>
      <c r="AI219" s="86" t="s">
        <v>3584</v>
      </c>
      <c r="AJ219" s="101" t="s">
        <v>149</v>
      </c>
      <c r="AK219" s="91"/>
      <c r="AL219" s="100" t="s">
        <v>3585</v>
      </c>
      <c r="AM219" s="86" t="s">
        <v>226</v>
      </c>
      <c r="AN219" s="86" t="s">
        <v>142</v>
      </c>
      <c r="AO219" s="143">
        <f t="shared" si="9"/>
        <v>0</v>
      </c>
      <c r="AP219" s="85" t="s">
        <v>3586</v>
      </c>
      <c r="AQ219" s="100" t="s">
        <v>143</v>
      </c>
      <c r="AR219" s="97" t="s">
        <v>125</v>
      </c>
      <c r="AV219" s="99"/>
      <c r="AW219" s="159" t="s">
        <v>3587</v>
      </c>
      <c r="AX219" s="102" t="s">
        <v>3588</v>
      </c>
      <c r="AY219" s="157" t="s">
        <v>3589</v>
      </c>
      <c r="AZ219" s="159"/>
      <c r="BF219" s="103">
        <v>46118</v>
      </c>
      <c r="BG219" s="46"/>
      <c r="BH219" s="46"/>
      <c r="BI219" s="46">
        <f t="shared" si="10"/>
        <v>0</v>
      </c>
      <c r="BJ219" s="46">
        <f t="shared" si="11"/>
        <v>0</v>
      </c>
    </row>
    <row r="220" spans="1:62" ht="120" customHeight="1" x14ac:dyDescent="0.2">
      <c r="A220" s="170" t="s">
        <v>180</v>
      </c>
      <c r="B220" s="132"/>
      <c r="C220" s="150">
        <v>0</v>
      </c>
      <c r="D220" s="150">
        <v>0</v>
      </c>
      <c r="E220" s="133">
        <v>957.6</v>
      </c>
      <c r="F220" s="134" t="s">
        <v>3036</v>
      </c>
      <c r="G220" s="86" t="s">
        <v>3037</v>
      </c>
      <c r="H220" s="86" t="s">
        <v>3038</v>
      </c>
      <c r="I220" s="89"/>
      <c r="J220" s="90" t="s">
        <v>195</v>
      </c>
      <c r="K220" s="86"/>
      <c r="L220" s="86"/>
      <c r="M220" s="92" t="s">
        <v>144</v>
      </c>
      <c r="N220" s="86" t="s">
        <v>108</v>
      </c>
      <c r="O220" s="163" t="s">
        <v>237</v>
      </c>
      <c r="P220" s="163" t="s">
        <v>2701</v>
      </c>
      <c r="Q220" s="91" t="s">
        <v>109</v>
      </c>
      <c r="R220" s="91" t="s">
        <v>206</v>
      </c>
      <c r="S220" s="91" t="s">
        <v>3039</v>
      </c>
      <c r="T220" s="92">
        <v>10</v>
      </c>
      <c r="U220" s="93">
        <v>18</v>
      </c>
      <c r="V220" s="94">
        <v>46108</v>
      </c>
      <c r="W220" s="94">
        <v>46108</v>
      </c>
      <c r="X220" s="95">
        <v>9785171067564</v>
      </c>
      <c r="Y220" s="96">
        <v>176</v>
      </c>
      <c r="Z220" s="97">
        <v>0.373</v>
      </c>
      <c r="AA220" s="98" t="s">
        <v>307</v>
      </c>
      <c r="AB220" s="98" t="s">
        <v>159</v>
      </c>
      <c r="AC220" s="98" t="s">
        <v>135</v>
      </c>
      <c r="AD220" s="91" t="s">
        <v>110</v>
      </c>
      <c r="AE220" s="169" t="s">
        <v>196</v>
      </c>
      <c r="AF220" s="168"/>
      <c r="AG220" s="98" t="s">
        <v>3040</v>
      </c>
      <c r="AH220" s="98"/>
      <c r="AI220" s="86" t="s">
        <v>3041</v>
      </c>
      <c r="AJ220" s="101"/>
      <c r="AK220" s="91"/>
      <c r="AL220" s="100" t="s">
        <v>3042</v>
      </c>
      <c r="AM220" s="86" t="s">
        <v>397</v>
      </c>
      <c r="AN220" s="86" t="s">
        <v>232</v>
      </c>
      <c r="AO220" s="143">
        <f t="shared" si="9"/>
        <v>0</v>
      </c>
      <c r="AP220" s="85" t="s">
        <v>3043</v>
      </c>
      <c r="AQ220" s="100" t="s">
        <v>157</v>
      </c>
      <c r="AR220" s="97" t="s">
        <v>125</v>
      </c>
      <c r="AV220" s="99"/>
      <c r="AW220" s="159" t="s">
        <v>3044</v>
      </c>
      <c r="AX220" s="102"/>
      <c r="AY220" s="157" t="s">
        <v>3045</v>
      </c>
      <c r="AZ220" s="159"/>
      <c r="BF220" s="103">
        <v>46115</v>
      </c>
      <c r="BG220" s="46"/>
      <c r="BH220" s="46"/>
      <c r="BI220" s="46">
        <f t="shared" si="10"/>
        <v>0</v>
      </c>
      <c r="BJ220" s="46">
        <f t="shared" si="11"/>
        <v>0</v>
      </c>
    </row>
    <row r="221" spans="1:62" ht="120" customHeight="1" x14ac:dyDescent="0.2">
      <c r="A221" s="170" t="s">
        <v>180</v>
      </c>
      <c r="B221" s="132"/>
      <c r="C221" s="150">
        <v>0</v>
      </c>
      <c r="D221" s="150">
        <v>0</v>
      </c>
      <c r="E221" s="133">
        <v>428.40000000000003</v>
      </c>
      <c r="F221" s="134" t="s">
        <v>5157</v>
      </c>
      <c r="G221" s="86" t="s">
        <v>5158</v>
      </c>
      <c r="H221" s="86" t="s">
        <v>5159</v>
      </c>
      <c r="I221" s="89"/>
      <c r="J221" s="90">
        <v>2</v>
      </c>
      <c r="K221" s="86"/>
      <c r="L221" s="86"/>
      <c r="M221" s="92" t="s">
        <v>133</v>
      </c>
      <c r="N221" s="86" t="s">
        <v>108</v>
      </c>
      <c r="O221" s="163" t="s">
        <v>173</v>
      </c>
      <c r="P221" s="163" t="s">
        <v>277</v>
      </c>
      <c r="Q221" s="91" t="s">
        <v>109</v>
      </c>
      <c r="R221" s="91" t="s">
        <v>206</v>
      </c>
      <c r="S221" s="91" t="s">
        <v>5160</v>
      </c>
      <c r="T221" s="92">
        <v>10</v>
      </c>
      <c r="U221" s="93">
        <v>8</v>
      </c>
      <c r="V221" s="94">
        <v>43440</v>
      </c>
      <c r="W221" s="94">
        <v>46117</v>
      </c>
      <c r="X221" s="95">
        <v>9785171127954</v>
      </c>
      <c r="Y221" s="96">
        <v>288</v>
      </c>
      <c r="Z221" s="97">
        <v>0.30299999999999999</v>
      </c>
      <c r="AA221" s="98" t="s">
        <v>145</v>
      </c>
      <c r="AB221" s="98" t="s">
        <v>192</v>
      </c>
      <c r="AC221" s="98" t="s">
        <v>146</v>
      </c>
      <c r="AD221" s="91" t="s">
        <v>110</v>
      </c>
      <c r="AE221" s="135" t="s">
        <v>116</v>
      </c>
      <c r="AF221" s="168"/>
      <c r="AG221" s="98" t="s">
        <v>245</v>
      </c>
      <c r="AH221" s="98"/>
      <c r="AI221" s="86" t="s">
        <v>5161</v>
      </c>
      <c r="AJ221" s="101"/>
      <c r="AK221" s="91"/>
      <c r="AL221" s="100" t="s">
        <v>5162</v>
      </c>
      <c r="AM221" s="86" t="s">
        <v>231</v>
      </c>
      <c r="AN221" s="86" t="s">
        <v>232</v>
      </c>
      <c r="AO221" s="143">
        <f t="shared" si="9"/>
        <v>0</v>
      </c>
      <c r="AP221" s="85" t="s">
        <v>5163</v>
      </c>
      <c r="AQ221" s="100" t="s">
        <v>111</v>
      </c>
      <c r="AR221" s="97" t="s">
        <v>125</v>
      </c>
      <c r="AV221" s="99"/>
      <c r="AW221" s="159" t="s">
        <v>5164</v>
      </c>
      <c r="AX221" s="102"/>
      <c r="AY221" s="157" t="s">
        <v>5165</v>
      </c>
      <c r="AZ221" s="159"/>
      <c r="BF221" s="103">
        <v>46121</v>
      </c>
      <c r="BG221" s="46"/>
      <c r="BH221" s="46"/>
      <c r="BI221" s="46">
        <f t="shared" si="10"/>
        <v>0</v>
      </c>
      <c r="BJ221" s="46">
        <f t="shared" si="11"/>
        <v>0</v>
      </c>
    </row>
    <row r="222" spans="1:62" ht="120" customHeight="1" x14ac:dyDescent="0.2">
      <c r="A222" s="170" t="s">
        <v>180</v>
      </c>
      <c r="B222" s="132"/>
      <c r="C222" s="150">
        <v>0</v>
      </c>
      <c r="D222" s="150">
        <v>0</v>
      </c>
      <c r="E222" s="133">
        <v>604.80000000000007</v>
      </c>
      <c r="F222" s="134" t="s">
        <v>930</v>
      </c>
      <c r="G222" s="86" t="s">
        <v>207</v>
      </c>
      <c r="H222" s="86" t="s">
        <v>931</v>
      </c>
      <c r="I222" s="89"/>
      <c r="J222" s="90" t="s">
        <v>195</v>
      </c>
      <c r="K222" s="86"/>
      <c r="L222" s="86"/>
      <c r="M222" s="92" t="s">
        <v>144</v>
      </c>
      <c r="N222" s="86" t="s">
        <v>932</v>
      </c>
      <c r="O222" s="163" t="s">
        <v>237</v>
      </c>
      <c r="P222" s="163" t="s">
        <v>361</v>
      </c>
      <c r="Q222" s="91" t="s">
        <v>109</v>
      </c>
      <c r="R222" s="91" t="s">
        <v>206</v>
      </c>
      <c r="S222" s="91" t="s">
        <v>933</v>
      </c>
      <c r="T222" s="92">
        <v>22</v>
      </c>
      <c r="U222" s="93">
        <v>49</v>
      </c>
      <c r="V222" s="94">
        <v>46107</v>
      </c>
      <c r="W222" s="94">
        <v>46107</v>
      </c>
      <c r="X222" s="95">
        <v>9785171852344</v>
      </c>
      <c r="Y222" s="96">
        <v>2</v>
      </c>
      <c r="Z222" s="97">
        <v>0.3</v>
      </c>
      <c r="AA222" s="98" t="s">
        <v>934</v>
      </c>
      <c r="AB222" s="98"/>
      <c r="AC222" s="98" t="s">
        <v>935</v>
      </c>
      <c r="AD222" s="91" t="s">
        <v>291</v>
      </c>
      <c r="AE222" s="169" t="s">
        <v>196</v>
      </c>
      <c r="AF222" s="168"/>
      <c r="AG222" s="98" t="s">
        <v>303</v>
      </c>
      <c r="AH222" s="98"/>
      <c r="AI222" s="86" t="s">
        <v>931</v>
      </c>
      <c r="AJ222" s="101"/>
      <c r="AK222" s="91"/>
      <c r="AL222" s="100" t="s">
        <v>936</v>
      </c>
      <c r="AM222" s="86" t="s">
        <v>304</v>
      </c>
      <c r="AN222" s="86" t="s">
        <v>232</v>
      </c>
      <c r="AO222" s="143">
        <f t="shared" si="9"/>
        <v>0</v>
      </c>
      <c r="AP222" s="85" t="s">
        <v>937</v>
      </c>
      <c r="AQ222" s="100" t="s">
        <v>143</v>
      </c>
      <c r="AR222" s="97" t="s">
        <v>125</v>
      </c>
      <c r="AV222" s="99"/>
      <c r="AW222" s="159" t="s">
        <v>938</v>
      </c>
      <c r="AX222" s="102" t="s">
        <v>939</v>
      </c>
      <c r="AY222" s="157" t="s">
        <v>939</v>
      </c>
      <c r="AZ222" s="159"/>
      <c r="BF222" s="103">
        <v>46111</v>
      </c>
      <c r="BG222" s="46"/>
      <c r="BH222" s="46"/>
      <c r="BI222" s="46">
        <f t="shared" si="10"/>
        <v>0</v>
      </c>
      <c r="BJ222" s="46">
        <f t="shared" si="11"/>
        <v>0</v>
      </c>
    </row>
    <row r="223" spans="1:62" ht="120" customHeight="1" x14ac:dyDescent="0.2">
      <c r="A223" s="170" t="s">
        <v>180</v>
      </c>
      <c r="B223" s="132"/>
      <c r="C223" s="150">
        <v>0</v>
      </c>
      <c r="D223" s="150">
        <v>0</v>
      </c>
      <c r="E223" s="133">
        <v>289.8</v>
      </c>
      <c r="F223" s="134" t="s">
        <v>5658</v>
      </c>
      <c r="G223" s="86" t="s">
        <v>207</v>
      </c>
      <c r="H223" s="86" t="s">
        <v>5659</v>
      </c>
      <c r="I223" s="89"/>
      <c r="J223" s="90">
        <v>4</v>
      </c>
      <c r="K223" s="86"/>
      <c r="L223" s="86"/>
      <c r="M223" s="92" t="s">
        <v>144</v>
      </c>
      <c r="N223" s="86" t="s">
        <v>5660</v>
      </c>
      <c r="O223" s="163" t="s">
        <v>237</v>
      </c>
      <c r="P223" s="163" t="s">
        <v>361</v>
      </c>
      <c r="Q223" s="91" t="s">
        <v>109</v>
      </c>
      <c r="R223" s="91" t="s">
        <v>206</v>
      </c>
      <c r="S223" s="91" t="s">
        <v>5661</v>
      </c>
      <c r="T223" s="92">
        <v>22</v>
      </c>
      <c r="U223" s="93">
        <v>100</v>
      </c>
      <c r="V223" s="94">
        <v>45028</v>
      </c>
      <c r="W223" s="94">
        <v>46114</v>
      </c>
      <c r="X223" s="95">
        <v>9785171549282</v>
      </c>
      <c r="Y223" s="96">
        <v>2</v>
      </c>
      <c r="Z223" s="97">
        <v>0.2</v>
      </c>
      <c r="AA223" s="98" t="s">
        <v>5662</v>
      </c>
      <c r="AB223" s="98"/>
      <c r="AC223" s="98" t="s">
        <v>5663</v>
      </c>
      <c r="AD223" s="91" t="s">
        <v>291</v>
      </c>
      <c r="AE223" s="135" t="s">
        <v>116</v>
      </c>
      <c r="AF223" s="168"/>
      <c r="AG223" s="98" t="s">
        <v>303</v>
      </c>
      <c r="AH223" s="98"/>
      <c r="AI223" s="86" t="s">
        <v>5659</v>
      </c>
      <c r="AJ223" s="101"/>
      <c r="AK223" s="91"/>
      <c r="AL223" s="100" t="s">
        <v>5664</v>
      </c>
      <c r="AM223" s="86" t="s">
        <v>304</v>
      </c>
      <c r="AN223" s="86" t="s">
        <v>232</v>
      </c>
      <c r="AO223" s="143">
        <f t="shared" si="9"/>
        <v>0</v>
      </c>
      <c r="AP223" s="85" t="s">
        <v>5665</v>
      </c>
      <c r="AQ223" s="100" t="s">
        <v>143</v>
      </c>
      <c r="AR223" s="97" t="s">
        <v>125</v>
      </c>
      <c r="AV223" s="99"/>
      <c r="AW223" s="159" t="s">
        <v>5666</v>
      </c>
      <c r="AX223" s="102"/>
      <c r="AY223" s="157" t="s">
        <v>5667</v>
      </c>
      <c r="AZ223" s="159"/>
      <c r="BF223" s="103">
        <v>46122</v>
      </c>
      <c r="BG223" s="46"/>
      <c r="BH223" s="46"/>
      <c r="BI223" s="46">
        <f t="shared" si="10"/>
        <v>0</v>
      </c>
      <c r="BJ223" s="46">
        <f t="shared" si="11"/>
        <v>0</v>
      </c>
    </row>
    <row r="224" spans="1:62" ht="120" customHeight="1" x14ac:dyDescent="0.2">
      <c r="A224" s="170" t="s">
        <v>180</v>
      </c>
      <c r="B224" s="132"/>
      <c r="C224" s="150">
        <v>0</v>
      </c>
      <c r="D224" s="150">
        <v>0</v>
      </c>
      <c r="E224" s="133">
        <v>317.10000000000002</v>
      </c>
      <c r="F224" s="134" t="s">
        <v>5668</v>
      </c>
      <c r="G224" s="86" t="s">
        <v>316</v>
      </c>
      <c r="H224" s="86" t="s">
        <v>5669</v>
      </c>
      <c r="I224" s="89"/>
      <c r="J224" s="90">
        <v>2</v>
      </c>
      <c r="K224" s="86"/>
      <c r="L224" s="86"/>
      <c r="M224" s="92" t="s">
        <v>144</v>
      </c>
      <c r="N224" s="86" t="s">
        <v>108</v>
      </c>
      <c r="O224" s="163" t="s">
        <v>177</v>
      </c>
      <c r="P224" s="163" t="s">
        <v>333</v>
      </c>
      <c r="Q224" s="91" t="s">
        <v>109</v>
      </c>
      <c r="R224" s="91" t="s">
        <v>206</v>
      </c>
      <c r="S224" s="91" t="s">
        <v>5670</v>
      </c>
      <c r="T224" s="92">
        <v>10</v>
      </c>
      <c r="U224" s="93">
        <v>8</v>
      </c>
      <c r="V224" s="94">
        <v>42611</v>
      </c>
      <c r="W224" s="94">
        <v>46119</v>
      </c>
      <c r="X224" s="95">
        <v>9785170967070</v>
      </c>
      <c r="Y224" s="96">
        <v>416</v>
      </c>
      <c r="Z224" s="97">
        <v>0.188</v>
      </c>
      <c r="AA224" s="98" t="s">
        <v>342</v>
      </c>
      <c r="AB224" s="98" t="s">
        <v>174</v>
      </c>
      <c r="AC224" s="98" t="s">
        <v>343</v>
      </c>
      <c r="AD224" s="91" t="s">
        <v>110</v>
      </c>
      <c r="AE224" s="135" t="s">
        <v>116</v>
      </c>
      <c r="AF224" s="168"/>
      <c r="AG224" s="98" t="s">
        <v>356</v>
      </c>
      <c r="AH224" s="98"/>
      <c r="AI224" s="86" t="s">
        <v>5671</v>
      </c>
      <c r="AJ224" s="101"/>
      <c r="AK224" s="91"/>
      <c r="AL224" s="100" t="s">
        <v>5672</v>
      </c>
      <c r="AM224" s="86" t="s">
        <v>266</v>
      </c>
      <c r="AN224" s="86" t="s">
        <v>232</v>
      </c>
      <c r="AO224" s="143">
        <f t="shared" si="9"/>
        <v>0</v>
      </c>
      <c r="AP224" s="85" t="s">
        <v>5673</v>
      </c>
      <c r="AQ224" s="100" t="s">
        <v>143</v>
      </c>
      <c r="AR224" s="97" t="s">
        <v>125</v>
      </c>
      <c r="AV224" s="99"/>
      <c r="AW224" s="159" t="s">
        <v>5674</v>
      </c>
      <c r="AX224" s="102" t="s">
        <v>5675</v>
      </c>
      <c r="AY224" s="157" t="s">
        <v>5676</v>
      </c>
      <c r="AZ224" s="159"/>
      <c r="BF224" s="103">
        <v>46122</v>
      </c>
      <c r="BG224" s="46"/>
      <c r="BH224" s="46"/>
      <c r="BI224" s="46">
        <f t="shared" si="10"/>
        <v>0</v>
      </c>
      <c r="BJ224" s="46">
        <f t="shared" si="11"/>
        <v>0</v>
      </c>
    </row>
    <row r="225" spans="1:62" ht="120" customHeight="1" x14ac:dyDescent="0.2">
      <c r="A225" s="170" t="s">
        <v>180</v>
      </c>
      <c r="B225" s="132"/>
      <c r="C225" s="150">
        <v>0</v>
      </c>
      <c r="D225" s="150">
        <v>0</v>
      </c>
      <c r="E225" s="133">
        <v>1461.6000000000001</v>
      </c>
      <c r="F225" s="134" t="s">
        <v>2384</v>
      </c>
      <c r="G225" s="86" t="s">
        <v>250</v>
      </c>
      <c r="H225" s="86" t="s">
        <v>321</v>
      </c>
      <c r="I225" s="89"/>
      <c r="J225" s="90">
        <v>7</v>
      </c>
      <c r="K225" s="86"/>
      <c r="L225" s="86"/>
      <c r="M225" s="92" t="s">
        <v>151</v>
      </c>
      <c r="N225" s="86" t="s">
        <v>108</v>
      </c>
      <c r="O225" s="163" t="s">
        <v>163</v>
      </c>
      <c r="P225" s="163" t="s">
        <v>163</v>
      </c>
      <c r="Q225" s="91" t="s">
        <v>109</v>
      </c>
      <c r="R225" s="91" t="s">
        <v>206</v>
      </c>
      <c r="S225" s="91" t="s">
        <v>3590</v>
      </c>
      <c r="T225" s="92">
        <v>10</v>
      </c>
      <c r="U225" s="93">
        <v>8</v>
      </c>
      <c r="V225" s="94">
        <v>44357</v>
      </c>
      <c r="W225" s="94">
        <v>46112</v>
      </c>
      <c r="X225" s="95">
        <v>9785171344313</v>
      </c>
      <c r="Y225" s="96">
        <v>512</v>
      </c>
      <c r="Z225" s="97">
        <v>0.72</v>
      </c>
      <c r="AA225" s="98" t="s">
        <v>134</v>
      </c>
      <c r="AB225" s="98" t="s">
        <v>191</v>
      </c>
      <c r="AC225" s="98" t="s">
        <v>135</v>
      </c>
      <c r="AD225" s="91" t="s">
        <v>110</v>
      </c>
      <c r="AE225" s="135" t="s">
        <v>116</v>
      </c>
      <c r="AF225" s="168"/>
      <c r="AG225" s="98" t="s">
        <v>227</v>
      </c>
      <c r="AH225" s="98"/>
      <c r="AI225" s="86" t="s">
        <v>322</v>
      </c>
      <c r="AJ225" s="101"/>
      <c r="AK225" s="91" t="s">
        <v>2386</v>
      </c>
      <c r="AL225" s="100" t="s">
        <v>3591</v>
      </c>
      <c r="AM225" s="86" t="s">
        <v>269</v>
      </c>
      <c r="AN225" s="86" t="s">
        <v>153</v>
      </c>
      <c r="AO225" s="143">
        <f t="shared" si="9"/>
        <v>0</v>
      </c>
      <c r="AP225" s="85" t="s">
        <v>3592</v>
      </c>
      <c r="AQ225" s="100" t="s">
        <v>154</v>
      </c>
      <c r="AR225" s="97" t="s">
        <v>125</v>
      </c>
      <c r="AV225" s="99"/>
      <c r="AW225" s="159" t="s">
        <v>3593</v>
      </c>
      <c r="AX225" s="102" t="s">
        <v>3594</v>
      </c>
      <c r="AY225" s="157" t="s">
        <v>2391</v>
      </c>
      <c r="AZ225" s="159"/>
      <c r="BF225" s="103">
        <v>46118</v>
      </c>
      <c r="BG225" s="46"/>
      <c r="BH225" s="46"/>
      <c r="BI225" s="46">
        <f t="shared" si="10"/>
        <v>0</v>
      </c>
      <c r="BJ225" s="46">
        <f t="shared" si="11"/>
        <v>0</v>
      </c>
    </row>
    <row r="226" spans="1:62" ht="120" customHeight="1" x14ac:dyDescent="0.2">
      <c r="A226" s="170" t="s">
        <v>180</v>
      </c>
      <c r="B226" s="132"/>
      <c r="C226" s="150">
        <v>0</v>
      </c>
      <c r="D226" s="150">
        <v>0</v>
      </c>
      <c r="E226" s="133">
        <v>1266.3</v>
      </c>
      <c r="F226" s="134" t="s">
        <v>4233</v>
      </c>
      <c r="G226" s="86" t="s">
        <v>250</v>
      </c>
      <c r="H226" s="86" t="s">
        <v>321</v>
      </c>
      <c r="I226" s="89"/>
      <c r="J226" s="90">
        <v>7</v>
      </c>
      <c r="K226" s="86" t="s">
        <v>3995</v>
      </c>
      <c r="L226" s="86"/>
      <c r="M226" s="92" t="s">
        <v>151</v>
      </c>
      <c r="N226" s="86" t="s">
        <v>108</v>
      </c>
      <c r="O226" s="163" t="s">
        <v>163</v>
      </c>
      <c r="P226" s="163" t="s">
        <v>163</v>
      </c>
      <c r="Q226" s="91" t="s">
        <v>109</v>
      </c>
      <c r="R226" s="91" t="s">
        <v>206</v>
      </c>
      <c r="S226" s="91" t="s">
        <v>4234</v>
      </c>
      <c r="T226" s="92">
        <v>10</v>
      </c>
      <c r="U226" s="93">
        <v>4</v>
      </c>
      <c r="V226" s="94">
        <v>44802</v>
      </c>
      <c r="W226" s="94">
        <v>46116</v>
      </c>
      <c r="X226" s="95">
        <v>9785171479015</v>
      </c>
      <c r="Y226" s="96">
        <v>384</v>
      </c>
      <c r="Z226" s="97">
        <v>0.73499999999999999</v>
      </c>
      <c r="AA226" s="98" t="s">
        <v>134</v>
      </c>
      <c r="AB226" s="98" t="s">
        <v>159</v>
      </c>
      <c r="AC226" s="98" t="s">
        <v>135</v>
      </c>
      <c r="AD226" s="91" t="s">
        <v>110</v>
      </c>
      <c r="AE226" s="135" t="s">
        <v>116</v>
      </c>
      <c r="AF226" s="168"/>
      <c r="AG226" s="98" t="s">
        <v>227</v>
      </c>
      <c r="AH226" s="98"/>
      <c r="AI226" s="86" t="s">
        <v>322</v>
      </c>
      <c r="AJ226" s="101"/>
      <c r="AK226" s="91" t="s">
        <v>4235</v>
      </c>
      <c r="AL226" s="100" t="s">
        <v>4236</v>
      </c>
      <c r="AM226" s="86" t="s">
        <v>269</v>
      </c>
      <c r="AN226" s="86" t="s">
        <v>153</v>
      </c>
      <c r="AO226" s="143">
        <f t="shared" si="9"/>
        <v>0</v>
      </c>
      <c r="AP226" s="85" t="s">
        <v>4237</v>
      </c>
      <c r="AQ226" s="100" t="s">
        <v>154</v>
      </c>
      <c r="AR226" s="97" t="s">
        <v>125</v>
      </c>
      <c r="AV226" s="99"/>
      <c r="AW226" s="159" t="s">
        <v>4238</v>
      </c>
      <c r="AX226" s="102"/>
      <c r="AY226" s="157" t="s">
        <v>4239</v>
      </c>
      <c r="AZ226" s="159"/>
      <c r="BF226" s="103">
        <v>46119</v>
      </c>
      <c r="BG226" s="46"/>
      <c r="BH226" s="46"/>
      <c r="BI226" s="46">
        <f t="shared" si="10"/>
        <v>0</v>
      </c>
      <c r="BJ226" s="46">
        <f t="shared" si="11"/>
        <v>0</v>
      </c>
    </row>
    <row r="227" spans="1:62" ht="120" customHeight="1" x14ac:dyDescent="0.2">
      <c r="A227" s="170" t="s">
        <v>180</v>
      </c>
      <c r="B227" s="132"/>
      <c r="C227" s="150">
        <v>0</v>
      </c>
      <c r="D227" s="150">
        <v>0</v>
      </c>
      <c r="E227" s="133">
        <v>1461.6000000000001</v>
      </c>
      <c r="F227" s="134" t="s">
        <v>4240</v>
      </c>
      <c r="G227" s="86" t="s">
        <v>250</v>
      </c>
      <c r="H227" s="86" t="s">
        <v>321</v>
      </c>
      <c r="I227" s="89"/>
      <c r="J227" s="90">
        <v>7</v>
      </c>
      <c r="K227" s="86" t="s">
        <v>3995</v>
      </c>
      <c r="L227" s="86"/>
      <c r="M227" s="92" t="s">
        <v>151</v>
      </c>
      <c r="N227" s="86" t="s">
        <v>108</v>
      </c>
      <c r="O227" s="163" t="s">
        <v>163</v>
      </c>
      <c r="P227" s="163" t="s">
        <v>163</v>
      </c>
      <c r="Q227" s="91" t="s">
        <v>109</v>
      </c>
      <c r="R227" s="91" t="s">
        <v>206</v>
      </c>
      <c r="S227" s="91" t="s">
        <v>4241</v>
      </c>
      <c r="T227" s="92">
        <v>10</v>
      </c>
      <c r="U227" s="93">
        <v>4</v>
      </c>
      <c r="V227" s="94">
        <v>44679</v>
      </c>
      <c r="W227" s="94">
        <v>46116</v>
      </c>
      <c r="X227" s="95">
        <v>9785171454036</v>
      </c>
      <c r="Y227" s="96">
        <v>512</v>
      </c>
      <c r="Z227" s="97">
        <v>0.73499999999999999</v>
      </c>
      <c r="AA227" s="98" t="s">
        <v>134</v>
      </c>
      <c r="AB227" s="98" t="s">
        <v>191</v>
      </c>
      <c r="AC227" s="98" t="s">
        <v>135</v>
      </c>
      <c r="AD227" s="91" t="s">
        <v>110</v>
      </c>
      <c r="AE227" s="135" t="s">
        <v>116</v>
      </c>
      <c r="AF227" s="168"/>
      <c r="AG227" s="98" t="s">
        <v>227</v>
      </c>
      <c r="AH227" s="98"/>
      <c r="AI227" s="86" t="s">
        <v>322</v>
      </c>
      <c r="AJ227" s="101"/>
      <c r="AK227" s="91" t="s">
        <v>4242</v>
      </c>
      <c r="AL227" s="100" t="s">
        <v>4243</v>
      </c>
      <c r="AM227" s="86" t="s">
        <v>269</v>
      </c>
      <c r="AN227" s="86" t="s">
        <v>153</v>
      </c>
      <c r="AO227" s="143">
        <f t="shared" si="9"/>
        <v>0</v>
      </c>
      <c r="AP227" s="85" t="s">
        <v>4244</v>
      </c>
      <c r="AQ227" s="100" t="s">
        <v>154</v>
      </c>
      <c r="AR227" s="97" t="s">
        <v>125</v>
      </c>
      <c r="AV227" s="99"/>
      <c r="AW227" s="159" t="s">
        <v>4245</v>
      </c>
      <c r="AX227" s="102" t="s">
        <v>4246</v>
      </c>
      <c r="AY227" s="157" t="s">
        <v>4247</v>
      </c>
      <c r="AZ227" s="159"/>
      <c r="BF227" s="103">
        <v>46119</v>
      </c>
      <c r="BG227" s="46"/>
      <c r="BH227" s="46"/>
      <c r="BI227" s="46">
        <f t="shared" si="10"/>
        <v>0</v>
      </c>
      <c r="BJ227" s="46">
        <f t="shared" si="11"/>
        <v>0</v>
      </c>
    </row>
    <row r="228" spans="1:62" ht="120" customHeight="1" x14ac:dyDescent="0.2">
      <c r="A228" s="170"/>
      <c r="B228" s="132"/>
      <c r="C228" s="150">
        <v>0</v>
      </c>
      <c r="D228" s="150">
        <v>0</v>
      </c>
      <c r="E228" s="133">
        <v>1367.1000000000001</v>
      </c>
      <c r="F228" s="134" t="s">
        <v>940</v>
      </c>
      <c r="G228" s="86" t="s">
        <v>250</v>
      </c>
      <c r="H228" s="86" t="s">
        <v>321</v>
      </c>
      <c r="I228" s="89"/>
      <c r="J228" s="90">
        <v>7</v>
      </c>
      <c r="K228" s="86"/>
      <c r="L228" s="86"/>
      <c r="M228" s="92" t="s">
        <v>151</v>
      </c>
      <c r="N228" s="86" t="s">
        <v>108</v>
      </c>
      <c r="O228" s="163" t="s">
        <v>163</v>
      </c>
      <c r="P228" s="163" t="s">
        <v>163</v>
      </c>
      <c r="Q228" s="91" t="s">
        <v>109</v>
      </c>
      <c r="R228" s="91" t="s">
        <v>206</v>
      </c>
      <c r="S228" s="91" t="s">
        <v>941</v>
      </c>
      <c r="T228" s="92">
        <v>10</v>
      </c>
      <c r="U228" s="93">
        <v>8</v>
      </c>
      <c r="V228" s="94">
        <v>44097</v>
      </c>
      <c r="W228" s="94">
        <v>46107</v>
      </c>
      <c r="X228" s="95">
        <v>9785171330293</v>
      </c>
      <c r="Y228" s="96">
        <v>432</v>
      </c>
      <c r="Z228" s="97">
        <v>0.63700000000000001</v>
      </c>
      <c r="AA228" s="98" t="s">
        <v>134</v>
      </c>
      <c r="AB228" s="98" t="s">
        <v>191</v>
      </c>
      <c r="AC228" s="98" t="s">
        <v>135</v>
      </c>
      <c r="AD228" s="91" t="s">
        <v>110</v>
      </c>
      <c r="AE228" s="135" t="s">
        <v>116</v>
      </c>
      <c r="AF228" s="168"/>
      <c r="AG228" s="98" t="s">
        <v>227</v>
      </c>
      <c r="AH228" s="98"/>
      <c r="AI228" s="86" t="s">
        <v>322</v>
      </c>
      <c r="AJ228" s="101"/>
      <c r="AK228" s="91" t="s">
        <v>942</v>
      </c>
      <c r="AL228" s="100" t="s">
        <v>943</v>
      </c>
      <c r="AM228" s="86" t="s">
        <v>269</v>
      </c>
      <c r="AN228" s="86" t="s">
        <v>153</v>
      </c>
      <c r="AO228" s="143">
        <f t="shared" si="9"/>
        <v>0</v>
      </c>
      <c r="AP228" s="85" t="s">
        <v>944</v>
      </c>
      <c r="AQ228" s="100" t="s">
        <v>154</v>
      </c>
      <c r="AR228" s="97" t="s">
        <v>125</v>
      </c>
      <c r="AV228" s="99"/>
      <c r="AW228" s="159" t="s">
        <v>1267</v>
      </c>
      <c r="AX228" s="102" t="s">
        <v>945</v>
      </c>
      <c r="AY228" s="157" t="s">
        <v>946</v>
      </c>
      <c r="AZ228" s="159"/>
      <c r="BF228" s="103">
        <v>46111</v>
      </c>
      <c r="BG228" s="46"/>
      <c r="BH228" s="46"/>
      <c r="BI228" s="46">
        <f t="shared" si="10"/>
        <v>0</v>
      </c>
      <c r="BJ228" s="46">
        <f t="shared" si="11"/>
        <v>0</v>
      </c>
    </row>
    <row r="229" spans="1:62" ht="120" customHeight="1" x14ac:dyDescent="0.2">
      <c r="A229" s="170" t="s">
        <v>180</v>
      </c>
      <c r="B229" s="132"/>
      <c r="C229" s="150">
        <v>0</v>
      </c>
      <c r="D229" s="150">
        <v>0</v>
      </c>
      <c r="E229" s="133">
        <v>1461.6000000000001</v>
      </c>
      <c r="F229" s="134" t="s">
        <v>5677</v>
      </c>
      <c r="G229" s="86" t="s">
        <v>250</v>
      </c>
      <c r="H229" s="86" t="s">
        <v>321</v>
      </c>
      <c r="I229" s="89"/>
      <c r="J229" s="90" t="s">
        <v>197</v>
      </c>
      <c r="K229" s="86"/>
      <c r="L229" s="86"/>
      <c r="M229" s="92" t="s">
        <v>151</v>
      </c>
      <c r="N229" s="86" t="s">
        <v>108</v>
      </c>
      <c r="O229" s="163" t="s">
        <v>163</v>
      </c>
      <c r="P229" s="163" t="s">
        <v>163</v>
      </c>
      <c r="Q229" s="91" t="s">
        <v>109</v>
      </c>
      <c r="R229" s="91" t="s">
        <v>206</v>
      </c>
      <c r="S229" s="91" t="s">
        <v>5678</v>
      </c>
      <c r="T229" s="92">
        <v>22</v>
      </c>
      <c r="U229" s="93">
        <v>5</v>
      </c>
      <c r="V229" s="94">
        <v>46116</v>
      </c>
      <c r="W229" s="94">
        <v>46116</v>
      </c>
      <c r="X229" s="95">
        <v>9785171817510</v>
      </c>
      <c r="Y229" s="96">
        <v>544</v>
      </c>
      <c r="Z229" s="97">
        <v>0.66800000000000004</v>
      </c>
      <c r="AA229" s="98" t="s">
        <v>134</v>
      </c>
      <c r="AB229" s="98" t="s">
        <v>224</v>
      </c>
      <c r="AC229" s="98" t="s">
        <v>135</v>
      </c>
      <c r="AD229" s="91" t="s">
        <v>110</v>
      </c>
      <c r="AE229" s="169" t="s">
        <v>196</v>
      </c>
      <c r="AF229" s="168"/>
      <c r="AG229" s="98" t="s">
        <v>227</v>
      </c>
      <c r="AH229" s="98"/>
      <c r="AI229" s="86" t="s">
        <v>322</v>
      </c>
      <c r="AJ229" s="101"/>
      <c r="AK229" s="91" t="s">
        <v>5679</v>
      </c>
      <c r="AL229" s="100" t="s">
        <v>5680</v>
      </c>
      <c r="AM229" s="86" t="s">
        <v>269</v>
      </c>
      <c r="AN229" s="86" t="s">
        <v>153</v>
      </c>
      <c r="AO229" s="143">
        <f t="shared" si="9"/>
        <v>0</v>
      </c>
      <c r="AP229" s="85" t="s">
        <v>5681</v>
      </c>
      <c r="AQ229" s="100" t="s">
        <v>154</v>
      </c>
      <c r="AR229" s="97" t="s">
        <v>125</v>
      </c>
      <c r="AV229" s="99" t="s">
        <v>121</v>
      </c>
      <c r="AW229" s="159" t="s">
        <v>5682</v>
      </c>
      <c r="AX229" s="102" t="s">
        <v>5683</v>
      </c>
      <c r="AY229" s="157" t="s">
        <v>5684</v>
      </c>
      <c r="AZ229" s="159"/>
      <c r="BF229" s="103">
        <v>46122</v>
      </c>
      <c r="BG229" s="46"/>
      <c r="BH229" s="46"/>
      <c r="BI229" s="46">
        <f t="shared" si="10"/>
        <v>0</v>
      </c>
      <c r="BJ229" s="46">
        <f t="shared" si="11"/>
        <v>0</v>
      </c>
    </row>
    <row r="230" spans="1:62" ht="120" customHeight="1" x14ac:dyDescent="0.2">
      <c r="A230" s="170" t="s">
        <v>180</v>
      </c>
      <c r="B230" s="132"/>
      <c r="C230" s="150">
        <v>0</v>
      </c>
      <c r="D230" s="150">
        <v>0</v>
      </c>
      <c r="E230" s="133">
        <v>737.1</v>
      </c>
      <c r="F230" s="134" t="s">
        <v>3595</v>
      </c>
      <c r="G230" s="86" t="s">
        <v>250</v>
      </c>
      <c r="H230" s="86" t="s">
        <v>296</v>
      </c>
      <c r="I230" s="89"/>
      <c r="J230" s="90">
        <v>6</v>
      </c>
      <c r="K230" s="86"/>
      <c r="L230" s="86"/>
      <c r="M230" s="92" t="s">
        <v>151</v>
      </c>
      <c r="N230" s="86" t="s">
        <v>108</v>
      </c>
      <c r="O230" s="163" t="s">
        <v>163</v>
      </c>
      <c r="P230" s="163" t="s">
        <v>163</v>
      </c>
      <c r="Q230" s="91" t="s">
        <v>109</v>
      </c>
      <c r="R230" s="91" t="s">
        <v>206</v>
      </c>
      <c r="S230" s="91" t="s">
        <v>3596</v>
      </c>
      <c r="T230" s="92">
        <v>10</v>
      </c>
      <c r="U230" s="93">
        <v>6</v>
      </c>
      <c r="V230" s="94">
        <v>41273</v>
      </c>
      <c r="W230" s="94">
        <v>46112</v>
      </c>
      <c r="X230" s="95">
        <v>9785170660117</v>
      </c>
      <c r="Y230" s="96">
        <v>672</v>
      </c>
      <c r="Z230" s="97">
        <v>0.49299999999999999</v>
      </c>
      <c r="AA230" s="98" t="s">
        <v>338</v>
      </c>
      <c r="AB230" s="98" t="s">
        <v>174</v>
      </c>
      <c r="AC230" s="98" t="s">
        <v>146</v>
      </c>
      <c r="AD230" s="91" t="s">
        <v>110</v>
      </c>
      <c r="AE230" s="135" t="s">
        <v>116</v>
      </c>
      <c r="AF230" s="168"/>
      <c r="AG230" s="98" t="s">
        <v>227</v>
      </c>
      <c r="AH230" s="98"/>
      <c r="AI230" s="86" t="s">
        <v>297</v>
      </c>
      <c r="AJ230" s="101"/>
      <c r="AK230" s="91" t="s">
        <v>3597</v>
      </c>
      <c r="AL230" s="100" t="s">
        <v>3598</v>
      </c>
      <c r="AM230" s="86" t="s">
        <v>269</v>
      </c>
      <c r="AN230" s="86" t="s">
        <v>153</v>
      </c>
      <c r="AO230" s="143">
        <f t="shared" si="9"/>
        <v>0</v>
      </c>
      <c r="AP230" s="85" t="s">
        <v>3599</v>
      </c>
      <c r="AQ230" s="100" t="s">
        <v>154</v>
      </c>
      <c r="AR230" s="97" t="s">
        <v>125</v>
      </c>
      <c r="AV230" s="99"/>
      <c r="AW230" s="159" t="s">
        <v>3600</v>
      </c>
      <c r="AX230" s="102" t="s">
        <v>3601</v>
      </c>
      <c r="AY230" s="157" t="s">
        <v>3602</v>
      </c>
      <c r="AZ230" s="159"/>
      <c r="BF230" s="103">
        <v>46118</v>
      </c>
      <c r="BG230" s="46"/>
      <c r="BH230" s="46"/>
      <c r="BI230" s="46">
        <f t="shared" si="10"/>
        <v>0</v>
      </c>
      <c r="BJ230" s="46">
        <f t="shared" si="11"/>
        <v>0</v>
      </c>
    </row>
    <row r="231" spans="1:62" ht="120" customHeight="1" x14ac:dyDescent="0.2">
      <c r="A231" s="170" t="s">
        <v>180</v>
      </c>
      <c r="B231" s="132"/>
      <c r="C231" s="150">
        <v>0</v>
      </c>
      <c r="D231" s="150">
        <v>0</v>
      </c>
      <c r="E231" s="133">
        <v>560.70000000000005</v>
      </c>
      <c r="F231" s="134" t="s">
        <v>3603</v>
      </c>
      <c r="G231" s="86" t="s">
        <v>250</v>
      </c>
      <c r="H231" s="86" t="s">
        <v>296</v>
      </c>
      <c r="I231" s="89"/>
      <c r="J231" s="90">
        <v>6</v>
      </c>
      <c r="K231" s="86"/>
      <c r="L231" s="86"/>
      <c r="M231" s="92" t="s">
        <v>151</v>
      </c>
      <c r="N231" s="86" t="s">
        <v>108</v>
      </c>
      <c r="O231" s="163" t="s">
        <v>163</v>
      </c>
      <c r="P231" s="163" t="s">
        <v>163</v>
      </c>
      <c r="Q231" s="91" t="s">
        <v>109</v>
      </c>
      <c r="R231" s="91" t="s">
        <v>206</v>
      </c>
      <c r="S231" s="91" t="s">
        <v>3604</v>
      </c>
      <c r="T231" s="92">
        <v>10</v>
      </c>
      <c r="U231" s="93">
        <v>12</v>
      </c>
      <c r="V231" s="94">
        <v>42937</v>
      </c>
      <c r="W231" s="94">
        <v>46111</v>
      </c>
      <c r="X231" s="95">
        <v>9785171019105</v>
      </c>
      <c r="Y231" s="96">
        <v>320</v>
      </c>
      <c r="Z231" s="97">
        <v>0.26300000000000001</v>
      </c>
      <c r="AA231" s="98" t="s">
        <v>145</v>
      </c>
      <c r="AB231" s="98" t="s">
        <v>174</v>
      </c>
      <c r="AC231" s="98" t="s">
        <v>146</v>
      </c>
      <c r="AD231" s="91" t="s">
        <v>110</v>
      </c>
      <c r="AE231" s="135" t="s">
        <v>116</v>
      </c>
      <c r="AF231" s="168"/>
      <c r="AG231" s="98" t="s">
        <v>227</v>
      </c>
      <c r="AH231" s="98"/>
      <c r="AI231" s="86" t="s">
        <v>297</v>
      </c>
      <c r="AJ231" s="101"/>
      <c r="AK231" s="91" t="s">
        <v>3605</v>
      </c>
      <c r="AL231" s="100" t="s">
        <v>3606</v>
      </c>
      <c r="AM231" s="86" t="s">
        <v>269</v>
      </c>
      <c r="AN231" s="86" t="s">
        <v>153</v>
      </c>
      <c r="AO231" s="143">
        <f t="shared" si="9"/>
        <v>0</v>
      </c>
      <c r="AP231" s="85" t="s">
        <v>3607</v>
      </c>
      <c r="AQ231" s="100" t="s">
        <v>111</v>
      </c>
      <c r="AR231" s="97" t="s">
        <v>125</v>
      </c>
      <c r="AV231" s="99"/>
      <c r="AW231" s="159" t="s">
        <v>3608</v>
      </c>
      <c r="AX231" s="102" t="s">
        <v>3601</v>
      </c>
      <c r="AY231" s="157" t="s">
        <v>3609</v>
      </c>
      <c r="AZ231" s="159"/>
      <c r="BF231" s="103">
        <v>46118</v>
      </c>
      <c r="BG231" s="46"/>
      <c r="BH231" s="46"/>
      <c r="BI231" s="46">
        <f t="shared" si="10"/>
        <v>0</v>
      </c>
      <c r="BJ231" s="46">
        <f t="shared" si="11"/>
        <v>0</v>
      </c>
    </row>
    <row r="232" spans="1:62" ht="120" customHeight="1" x14ac:dyDescent="0.2">
      <c r="A232" s="170" t="s">
        <v>180</v>
      </c>
      <c r="B232" s="132"/>
      <c r="C232" s="150">
        <v>0</v>
      </c>
      <c r="D232" s="150">
        <v>0</v>
      </c>
      <c r="E232" s="133">
        <v>560.70000000000005</v>
      </c>
      <c r="F232" s="134" t="s">
        <v>3610</v>
      </c>
      <c r="G232" s="86" t="s">
        <v>250</v>
      </c>
      <c r="H232" s="86" t="s">
        <v>296</v>
      </c>
      <c r="I232" s="89"/>
      <c r="J232" s="90">
        <v>6</v>
      </c>
      <c r="K232" s="86"/>
      <c r="L232" s="86"/>
      <c r="M232" s="92" t="s">
        <v>151</v>
      </c>
      <c r="N232" s="86" t="s">
        <v>108</v>
      </c>
      <c r="O232" s="163" t="s">
        <v>163</v>
      </c>
      <c r="P232" s="163" t="s">
        <v>163</v>
      </c>
      <c r="Q232" s="91" t="s">
        <v>109</v>
      </c>
      <c r="R232" s="91" t="s">
        <v>206</v>
      </c>
      <c r="S232" s="91" t="s">
        <v>3611</v>
      </c>
      <c r="T232" s="92">
        <v>10</v>
      </c>
      <c r="U232" s="93">
        <v>12</v>
      </c>
      <c r="V232" s="94">
        <v>43871</v>
      </c>
      <c r="W232" s="94">
        <v>46111</v>
      </c>
      <c r="X232" s="95">
        <v>9785171206130</v>
      </c>
      <c r="Y232" s="96">
        <v>320</v>
      </c>
      <c r="Z232" s="97">
        <v>0.27700000000000002</v>
      </c>
      <c r="AA232" s="98" t="s">
        <v>145</v>
      </c>
      <c r="AB232" s="98" t="s">
        <v>174</v>
      </c>
      <c r="AC232" s="98" t="s">
        <v>146</v>
      </c>
      <c r="AD232" s="91" t="s">
        <v>110</v>
      </c>
      <c r="AE232" s="135" t="s">
        <v>116</v>
      </c>
      <c r="AF232" s="168"/>
      <c r="AG232" s="98" t="s">
        <v>227</v>
      </c>
      <c r="AH232" s="98"/>
      <c r="AI232" s="86" t="s">
        <v>297</v>
      </c>
      <c r="AJ232" s="101"/>
      <c r="AK232" s="91" t="s">
        <v>3612</v>
      </c>
      <c r="AL232" s="100" t="s">
        <v>3613</v>
      </c>
      <c r="AM232" s="86" t="s">
        <v>269</v>
      </c>
      <c r="AN232" s="86" t="s">
        <v>153</v>
      </c>
      <c r="AO232" s="143">
        <f t="shared" si="9"/>
        <v>0</v>
      </c>
      <c r="AP232" s="85" t="s">
        <v>3614</v>
      </c>
      <c r="AQ232" s="100" t="s">
        <v>154</v>
      </c>
      <c r="AR232" s="97" t="s">
        <v>125</v>
      </c>
      <c r="AV232" s="99"/>
      <c r="AW232" s="159" t="s">
        <v>3615</v>
      </c>
      <c r="AX232" s="102" t="s">
        <v>3601</v>
      </c>
      <c r="AY232" s="157" t="s">
        <v>3616</v>
      </c>
      <c r="AZ232" s="159"/>
      <c r="BF232" s="103">
        <v>46118</v>
      </c>
      <c r="BG232" s="46"/>
      <c r="BH232" s="46"/>
      <c r="BI232" s="46">
        <f t="shared" si="10"/>
        <v>0</v>
      </c>
      <c r="BJ232" s="46">
        <f t="shared" si="11"/>
        <v>0</v>
      </c>
    </row>
    <row r="233" spans="1:62" ht="120" customHeight="1" x14ac:dyDescent="0.2">
      <c r="A233" s="170" t="s">
        <v>180</v>
      </c>
      <c r="B233" s="132"/>
      <c r="C233" s="150">
        <v>0</v>
      </c>
      <c r="D233" s="150">
        <v>0</v>
      </c>
      <c r="E233" s="133">
        <v>693</v>
      </c>
      <c r="F233" s="134" t="s">
        <v>3617</v>
      </c>
      <c r="G233" s="86" t="s">
        <v>250</v>
      </c>
      <c r="H233" s="86" t="s">
        <v>296</v>
      </c>
      <c r="I233" s="89"/>
      <c r="J233" s="90">
        <v>7</v>
      </c>
      <c r="K233" s="86"/>
      <c r="L233" s="86"/>
      <c r="M233" s="92" t="s">
        <v>151</v>
      </c>
      <c r="N233" s="86" t="s">
        <v>108</v>
      </c>
      <c r="O233" s="163" t="s">
        <v>163</v>
      </c>
      <c r="P233" s="163" t="s">
        <v>163</v>
      </c>
      <c r="Q233" s="91" t="s">
        <v>109</v>
      </c>
      <c r="R233" s="91" t="s">
        <v>206</v>
      </c>
      <c r="S233" s="91" t="s">
        <v>3618</v>
      </c>
      <c r="T233" s="92">
        <v>10</v>
      </c>
      <c r="U233" s="93">
        <v>6</v>
      </c>
      <c r="V233" s="94">
        <v>44651</v>
      </c>
      <c r="W233" s="94">
        <v>46112</v>
      </c>
      <c r="X233" s="95">
        <v>9785171478919</v>
      </c>
      <c r="Y233" s="96">
        <v>608</v>
      </c>
      <c r="Z233" s="97">
        <v>0.443</v>
      </c>
      <c r="AA233" s="98" t="s">
        <v>145</v>
      </c>
      <c r="AB233" s="98" t="s">
        <v>174</v>
      </c>
      <c r="AC233" s="98" t="s">
        <v>146</v>
      </c>
      <c r="AD233" s="91" t="s">
        <v>110</v>
      </c>
      <c r="AE233" s="135" t="s">
        <v>116</v>
      </c>
      <c r="AF233" s="168"/>
      <c r="AG233" s="98" t="s">
        <v>227</v>
      </c>
      <c r="AH233" s="98"/>
      <c r="AI233" s="86" t="s">
        <v>297</v>
      </c>
      <c r="AJ233" s="101"/>
      <c r="AK233" s="91" t="s">
        <v>3619</v>
      </c>
      <c r="AL233" s="100" t="s">
        <v>3620</v>
      </c>
      <c r="AM233" s="86" t="s">
        <v>269</v>
      </c>
      <c r="AN233" s="86" t="s">
        <v>153</v>
      </c>
      <c r="AO233" s="143">
        <f t="shared" si="9"/>
        <v>0</v>
      </c>
      <c r="AP233" s="85" t="s">
        <v>3621</v>
      </c>
      <c r="AQ233" s="100" t="s">
        <v>154</v>
      </c>
      <c r="AR233" s="97" t="s">
        <v>125</v>
      </c>
      <c r="AV233" s="99"/>
      <c r="AW233" s="159" t="s">
        <v>3622</v>
      </c>
      <c r="AX233" s="102" t="s">
        <v>3623</v>
      </c>
      <c r="AY233" s="157" t="s">
        <v>3624</v>
      </c>
      <c r="AZ233" s="159"/>
      <c r="BF233" s="103">
        <v>46118</v>
      </c>
      <c r="BG233" s="46"/>
      <c r="BH233" s="46"/>
      <c r="BI233" s="46">
        <f t="shared" si="10"/>
        <v>0</v>
      </c>
      <c r="BJ233" s="46">
        <f t="shared" si="11"/>
        <v>0</v>
      </c>
    </row>
    <row r="234" spans="1:62" ht="120" customHeight="1" x14ac:dyDescent="0.2">
      <c r="A234" s="170" t="s">
        <v>180</v>
      </c>
      <c r="B234" s="132"/>
      <c r="C234" s="150">
        <v>0</v>
      </c>
      <c r="D234" s="150">
        <v>0</v>
      </c>
      <c r="E234" s="133">
        <v>325.5</v>
      </c>
      <c r="F234" s="134" t="s">
        <v>3625</v>
      </c>
      <c r="G234" s="86" t="s">
        <v>250</v>
      </c>
      <c r="H234" s="86" t="s">
        <v>298</v>
      </c>
      <c r="I234" s="89"/>
      <c r="J234" s="90">
        <v>4</v>
      </c>
      <c r="K234" s="86"/>
      <c r="L234" s="86"/>
      <c r="M234" s="92" t="s">
        <v>151</v>
      </c>
      <c r="N234" s="86" t="s">
        <v>108</v>
      </c>
      <c r="O234" s="163" t="s">
        <v>163</v>
      </c>
      <c r="P234" s="163" t="s">
        <v>163</v>
      </c>
      <c r="Q234" s="91" t="s">
        <v>109</v>
      </c>
      <c r="R234" s="91" t="s">
        <v>206</v>
      </c>
      <c r="S234" s="91" t="s">
        <v>3626</v>
      </c>
      <c r="T234" s="92">
        <v>10</v>
      </c>
      <c r="U234" s="93">
        <v>8</v>
      </c>
      <c r="V234" s="94">
        <v>43374</v>
      </c>
      <c r="W234" s="94">
        <v>46114</v>
      </c>
      <c r="X234" s="95">
        <v>9785171113100</v>
      </c>
      <c r="Y234" s="96">
        <v>288</v>
      </c>
      <c r="Z234" s="97">
        <v>0.19500000000000001</v>
      </c>
      <c r="AA234" s="98" t="s">
        <v>170</v>
      </c>
      <c r="AB234" s="98" t="s">
        <v>174</v>
      </c>
      <c r="AC234" s="98" t="s">
        <v>171</v>
      </c>
      <c r="AD234" s="91">
        <v>3</v>
      </c>
      <c r="AE234" s="135" t="s">
        <v>116</v>
      </c>
      <c r="AF234" s="168"/>
      <c r="AG234" s="98" t="s">
        <v>227</v>
      </c>
      <c r="AH234" s="98"/>
      <c r="AI234" s="86" t="s">
        <v>299</v>
      </c>
      <c r="AJ234" s="101"/>
      <c r="AK234" s="91" t="s">
        <v>3627</v>
      </c>
      <c r="AL234" s="100" t="s">
        <v>3628</v>
      </c>
      <c r="AM234" s="86" t="s">
        <v>269</v>
      </c>
      <c r="AN234" s="86" t="s">
        <v>153</v>
      </c>
      <c r="AO234" s="143">
        <f t="shared" si="9"/>
        <v>0</v>
      </c>
      <c r="AP234" s="85" t="s">
        <v>3629</v>
      </c>
      <c r="AQ234" s="100" t="s">
        <v>111</v>
      </c>
      <c r="AR234" s="97" t="s">
        <v>125</v>
      </c>
      <c r="AV234" s="99"/>
      <c r="AW234" s="159" t="s">
        <v>3630</v>
      </c>
      <c r="AX234" s="102" t="s">
        <v>519</v>
      </c>
      <c r="AY234" s="157" t="s">
        <v>3631</v>
      </c>
      <c r="AZ234" s="159"/>
      <c r="BF234" s="103">
        <v>46118</v>
      </c>
      <c r="BG234" s="46"/>
      <c r="BH234" s="46"/>
      <c r="BI234" s="46">
        <f t="shared" si="10"/>
        <v>0</v>
      </c>
      <c r="BJ234" s="46">
        <f t="shared" si="11"/>
        <v>0</v>
      </c>
    </row>
    <row r="235" spans="1:62" ht="120" customHeight="1" x14ac:dyDescent="0.2">
      <c r="A235" s="170" t="s">
        <v>180</v>
      </c>
      <c r="B235" s="132"/>
      <c r="C235" s="150">
        <v>0</v>
      </c>
      <c r="D235" s="150">
        <v>0</v>
      </c>
      <c r="E235" s="133">
        <v>472.5</v>
      </c>
      <c r="F235" s="134" t="s">
        <v>2384</v>
      </c>
      <c r="G235" s="86" t="s">
        <v>250</v>
      </c>
      <c r="H235" s="86" t="s">
        <v>298</v>
      </c>
      <c r="I235" s="89"/>
      <c r="J235" s="90">
        <v>4</v>
      </c>
      <c r="K235" s="86"/>
      <c r="L235" s="86"/>
      <c r="M235" s="92" t="s">
        <v>151</v>
      </c>
      <c r="N235" s="86" t="s">
        <v>108</v>
      </c>
      <c r="O235" s="163" t="s">
        <v>163</v>
      </c>
      <c r="P235" s="163" t="s">
        <v>163</v>
      </c>
      <c r="Q235" s="91" t="s">
        <v>109</v>
      </c>
      <c r="R235" s="91" t="s">
        <v>206</v>
      </c>
      <c r="S235" s="91" t="s">
        <v>2385</v>
      </c>
      <c r="T235" s="92">
        <v>10</v>
      </c>
      <c r="U235" s="93">
        <v>12</v>
      </c>
      <c r="V235" s="94">
        <v>43619</v>
      </c>
      <c r="W235" s="94">
        <v>46112</v>
      </c>
      <c r="X235" s="95">
        <v>9785171162085</v>
      </c>
      <c r="Y235" s="96">
        <v>640</v>
      </c>
      <c r="Z235" s="97">
        <v>0.32</v>
      </c>
      <c r="AA235" s="98" t="s">
        <v>170</v>
      </c>
      <c r="AB235" s="98" t="s">
        <v>183</v>
      </c>
      <c r="AC235" s="98" t="s">
        <v>171</v>
      </c>
      <c r="AD235" s="91">
        <v>3</v>
      </c>
      <c r="AE235" s="135" t="s">
        <v>116</v>
      </c>
      <c r="AF235" s="168"/>
      <c r="AG235" s="98" t="s">
        <v>227</v>
      </c>
      <c r="AH235" s="98"/>
      <c r="AI235" s="86" t="s">
        <v>299</v>
      </c>
      <c r="AJ235" s="101"/>
      <c r="AK235" s="91" t="s">
        <v>2386</v>
      </c>
      <c r="AL235" s="100" t="s">
        <v>2387</v>
      </c>
      <c r="AM235" s="86" t="s">
        <v>269</v>
      </c>
      <c r="AN235" s="86" t="s">
        <v>153</v>
      </c>
      <c r="AO235" s="143">
        <f t="shared" si="9"/>
        <v>0</v>
      </c>
      <c r="AP235" s="85" t="s">
        <v>2388</v>
      </c>
      <c r="AQ235" s="100" t="s">
        <v>154</v>
      </c>
      <c r="AR235" s="97" t="s">
        <v>125</v>
      </c>
      <c r="AV235" s="99"/>
      <c r="AW235" s="159" t="s">
        <v>2389</v>
      </c>
      <c r="AX235" s="102" t="s">
        <v>2390</v>
      </c>
      <c r="AY235" s="157" t="s">
        <v>2391</v>
      </c>
      <c r="AZ235" s="159"/>
      <c r="BA235" s="24" t="s">
        <v>2064</v>
      </c>
      <c r="BB235" s="24" t="s">
        <v>2065</v>
      </c>
      <c r="BC235" s="24" t="s">
        <v>2392</v>
      </c>
      <c r="BD235" s="24" t="s">
        <v>2066</v>
      </c>
      <c r="BF235" s="103">
        <v>46114</v>
      </c>
      <c r="BG235" s="46"/>
      <c r="BH235" s="46"/>
      <c r="BI235" s="46">
        <f t="shared" si="10"/>
        <v>0</v>
      </c>
      <c r="BJ235" s="46">
        <f t="shared" si="11"/>
        <v>0</v>
      </c>
    </row>
    <row r="236" spans="1:62" ht="120" customHeight="1" x14ac:dyDescent="0.2">
      <c r="A236" s="170" t="s">
        <v>180</v>
      </c>
      <c r="B236" s="132"/>
      <c r="C236" s="150">
        <v>0</v>
      </c>
      <c r="D236" s="150">
        <v>0</v>
      </c>
      <c r="E236" s="133">
        <v>363.3</v>
      </c>
      <c r="F236" s="134" t="s">
        <v>1831</v>
      </c>
      <c r="G236" s="86" t="s">
        <v>250</v>
      </c>
      <c r="H236" s="86" t="s">
        <v>298</v>
      </c>
      <c r="I236" s="89"/>
      <c r="J236" s="90" t="s">
        <v>195</v>
      </c>
      <c r="K236" s="86"/>
      <c r="L236" s="86"/>
      <c r="M236" s="92" t="s">
        <v>151</v>
      </c>
      <c r="N236" s="86" t="s">
        <v>108</v>
      </c>
      <c r="O236" s="163" t="s">
        <v>163</v>
      </c>
      <c r="P236" s="163" t="s">
        <v>163</v>
      </c>
      <c r="Q236" s="91" t="s">
        <v>109</v>
      </c>
      <c r="R236" s="91" t="s">
        <v>206</v>
      </c>
      <c r="S236" s="91" t="s">
        <v>1832</v>
      </c>
      <c r="T236" s="92">
        <v>10</v>
      </c>
      <c r="U236" s="93">
        <v>4</v>
      </c>
      <c r="V236" s="94">
        <v>46094</v>
      </c>
      <c r="W236" s="94">
        <v>46094</v>
      </c>
      <c r="X236" s="95">
        <v>9785171848446</v>
      </c>
      <c r="Y236" s="96">
        <v>416</v>
      </c>
      <c r="Z236" s="97">
        <v>0.255</v>
      </c>
      <c r="AA236" s="98" t="s">
        <v>170</v>
      </c>
      <c r="AB236" s="98" t="s">
        <v>152</v>
      </c>
      <c r="AC236" s="98" t="s">
        <v>171</v>
      </c>
      <c r="AD236" s="91">
        <v>3</v>
      </c>
      <c r="AE236" s="169" t="s">
        <v>196</v>
      </c>
      <c r="AF236" s="168"/>
      <c r="AG236" s="98" t="s">
        <v>227</v>
      </c>
      <c r="AH236" s="98"/>
      <c r="AI236" s="86" t="s">
        <v>299</v>
      </c>
      <c r="AJ236" s="101"/>
      <c r="AK236" s="91"/>
      <c r="AL236" s="100" t="s">
        <v>1833</v>
      </c>
      <c r="AM236" s="86" t="s">
        <v>269</v>
      </c>
      <c r="AN236" s="86" t="s">
        <v>153</v>
      </c>
      <c r="AO236" s="143">
        <f t="shared" si="9"/>
        <v>0</v>
      </c>
      <c r="AP236" s="85" t="s">
        <v>1834</v>
      </c>
      <c r="AQ236" s="100" t="s">
        <v>154</v>
      </c>
      <c r="AR236" s="97" t="s">
        <v>125</v>
      </c>
      <c r="AV236" s="99"/>
      <c r="AW236" s="159" t="s">
        <v>1835</v>
      </c>
      <c r="AX236" s="102" t="s">
        <v>1836</v>
      </c>
      <c r="AY236" s="157" t="s">
        <v>1837</v>
      </c>
      <c r="AZ236" s="159"/>
      <c r="BF236" s="103">
        <v>46113</v>
      </c>
      <c r="BG236" s="46"/>
      <c r="BH236" s="46"/>
      <c r="BI236" s="46">
        <f t="shared" si="10"/>
        <v>0</v>
      </c>
      <c r="BJ236" s="46">
        <f t="shared" si="11"/>
        <v>0</v>
      </c>
    </row>
    <row r="237" spans="1:62" ht="120" customHeight="1" x14ac:dyDescent="0.2">
      <c r="A237" s="170" t="s">
        <v>180</v>
      </c>
      <c r="B237" s="132"/>
      <c r="C237" s="150">
        <v>0</v>
      </c>
      <c r="D237" s="150">
        <v>0</v>
      </c>
      <c r="E237" s="133">
        <v>428.40000000000003</v>
      </c>
      <c r="F237" s="134" t="s">
        <v>2393</v>
      </c>
      <c r="G237" s="86" t="s">
        <v>250</v>
      </c>
      <c r="H237" s="86" t="s">
        <v>298</v>
      </c>
      <c r="I237" s="89"/>
      <c r="J237" s="90">
        <v>6</v>
      </c>
      <c r="K237" s="86"/>
      <c r="L237" s="86"/>
      <c r="M237" s="92" t="s">
        <v>151</v>
      </c>
      <c r="N237" s="86" t="s">
        <v>108</v>
      </c>
      <c r="O237" s="163" t="s">
        <v>163</v>
      </c>
      <c r="P237" s="163" t="s">
        <v>163</v>
      </c>
      <c r="Q237" s="91" t="s">
        <v>109</v>
      </c>
      <c r="R237" s="91" t="s">
        <v>206</v>
      </c>
      <c r="S237" s="91" t="s">
        <v>2394</v>
      </c>
      <c r="T237" s="92">
        <v>10</v>
      </c>
      <c r="U237" s="93">
        <v>8</v>
      </c>
      <c r="V237" s="94">
        <v>42268</v>
      </c>
      <c r="W237" s="94">
        <v>46112</v>
      </c>
      <c r="X237" s="95">
        <v>9785170928903</v>
      </c>
      <c r="Y237" s="96">
        <v>512</v>
      </c>
      <c r="Z237" s="97">
        <v>0.32</v>
      </c>
      <c r="AA237" s="98" t="s">
        <v>170</v>
      </c>
      <c r="AB237" s="98" t="s">
        <v>152</v>
      </c>
      <c r="AC237" s="98" t="s">
        <v>171</v>
      </c>
      <c r="AD237" s="91">
        <v>3</v>
      </c>
      <c r="AE237" s="135" t="s">
        <v>116</v>
      </c>
      <c r="AF237" s="168"/>
      <c r="AG237" s="98" t="s">
        <v>227</v>
      </c>
      <c r="AH237" s="98"/>
      <c r="AI237" s="86" t="s">
        <v>299</v>
      </c>
      <c r="AJ237" s="101"/>
      <c r="AK237" s="91" t="s">
        <v>942</v>
      </c>
      <c r="AL237" s="100" t="s">
        <v>2395</v>
      </c>
      <c r="AM237" s="86" t="s">
        <v>269</v>
      </c>
      <c r="AN237" s="86" t="s">
        <v>153</v>
      </c>
      <c r="AO237" s="143">
        <f t="shared" si="9"/>
        <v>0</v>
      </c>
      <c r="AP237" s="85" t="s">
        <v>2396</v>
      </c>
      <c r="AQ237" s="100" t="s">
        <v>154</v>
      </c>
      <c r="AR237" s="97" t="s">
        <v>125</v>
      </c>
      <c r="AV237" s="99"/>
      <c r="AW237" s="159" t="s">
        <v>2397</v>
      </c>
      <c r="AX237" s="102" t="s">
        <v>2398</v>
      </c>
      <c r="AY237" s="157" t="s">
        <v>2399</v>
      </c>
      <c r="AZ237" s="159"/>
      <c r="BA237" s="24" t="s">
        <v>2064</v>
      </c>
      <c r="BB237" s="24" t="s">
        <v>2065</v>
      </c>
      <c r="BD237" s="24" t="s">
        <v>2066</v>
      </c>
      <c r="BF237" s="103">
        <v>46114</v>
      </c>
      <c r="BG237" s="46"/>
      <c r="BH237" s="46"/>
      <c r="BI237" s="46">
        <f t="shared" si="10"/>
        <v>0</v>
      </c>
      <c r="BJ237" s="46">
        <f t="shared" si="11"/>
        <v>0</v>
      </c>
    </row>
    <row r="238" spans="1:62" ht="120" customHeight="1" x14ac:dyDescent="0.2">
      <c r="A238" s="170" t="s">
        <v>180</v>
      </c>
      <c r="B238" s="132"/>
      <c r="C238" s="150">
        <v>0</v>
      </c>
      <c r="D238" s="150">
        <v>0</v>
      </c>
      <c r="E238" s="133">
        <v>1102.5</v>
      </c>
      <c r="F238" s="134" t="s">
        <v>668</v>
      </c>
      <c r="G238" s="86" t="s">
        <v>669</v>
      </c>
      <c r="H238" s="86" t="s">
        <v>430</v>
      </c>
      <c r="I238" s="89"/>
      <c r="J238" s="90">
        <v>3</v>
      </c>
      <c r="K238" s="86"/>
      <c r="L238" s="86"/>
      <c r="M238" s="92" t="s">
        <v>151</v>
      </c>
      <c r="N238" s="86" t="s">
        <v>108</v>
      </c>
      <c r="O238" s="163" t="s">
        <v>186</v>
      </c>
      <c r="P238" s="163" t="s">
        <v>186</v>
      </c>
      <c r="Q238" s="91" t="s">
        <v>109</v>
      </c>
      <c r="R238" s="91" t="s">
        <v>206</v>
      </c>
      <c r="S238" s="91" t="s">
        <v>1450</v>
      </c>
      <c r="T238" s="92">
        <v>10</v>
      </c>
      <c r="U238" s="93">
        <v>4</v>
      </c>
      <c r="V238" s="94">
        <v>45890</v>
      </c>
      <c r="W238" s="94">
        <v>46111</v>
      </c>
      <c r="X238" s="95">
        <v>9785171796891</v>
      </c>
      <c r="Y238" s="96">
        <v>416</v>
      </c>
      <c r="Z238" s="97">
        <v>0.5</v>
      </c>
      <c r="AA238" s="98" t="s">
        <v>145</v>
      </c>
      <c r="AB238" s="98" t="s">
        <v>136</v>
      </c>
      <c r="AC238" s="98" t="s">
        <v>146</v>
      </c>
      <c r="AD238" s="91" t="s">
        <v>110</v>
      </c>
      <c r="AE238" s="135" t="s">
        <v>116</v>
      </c>
      <c r="AF238" s="168"/>
      <c r="AG238" s="98" t="s">
        <v>388</v>
      </c>
      <c r="AH238" s="98"/>
      <c r="AI238" s="86" t="s">
        <v>431</v>
      </c>
      <c r="AJ238" s="101"/>
      <c r="AK238" s="91"/>
      <c r="AL238" s="100" t="s">
        <v>1451</v>
      </c>
      <c r="AM238" s="86" t="s">
        <v>380</v>
      </c>
      <c r="AN238" s="86" t="s">
        <v>153</v>
      </c>
      <c r="AO238" s="143">
        <f t="shared" si="9"/>
        <v>0</v>
      </c>
      <c r="AP238" s="85" t="s">
        <v>1452</v>
      </c>
      <c r="AQ238" s="100" t="s">
        <v>111</v>
      </c>
      <c r="AR238" s="97" t="s">
        <v>125</v>
      </c>
      <c r="AV238" s="99"/>
      <c r="AW238" s="159" t="s">
        <v>1453</v>
      </c>
      <c r="AX238" s="102" t="s">
        <v>1454</v>
      </c>
      <c r="AY238" s="157" t="s">
        <v>1455</v>
      </c>
      <c r="AZ238" s="159"/>
      <c r="BF238" s="103">
        <v>46112</v>
      </c>
      <c r="BG238" s="46"/>
      <c r="BH238" s="46"/>
      <c r="BI238" s="46">
        <f t="shared" si="10"/>
        <v>0</v>
      </c>
      <c r="BJ238" s="46">
        <f t="shared" si="11"/>
        <v>0</v>
      </c>
    </row>
    <row r="239" spans="1:62" ht="120" customHeight="1" x14ac:dyDescent="0.2">
      <c r="A239" s="170" t="s">
        <v>180</v>
      </c>
      <c r="B239" s="132"/>
      <c r="C239" s="150">
        <v>0</v>
      </c>
      <c r="D239" s="150">
        <v>0</v>
      </c>
      <c r="E239" s="133">
        <v>913.5</v>
      </c>
      <c r="F239" s="134" t="s">
        <v>5685</v>
      </c>
      <c r="G239" s="86" t="s">
        <v>5686</v>
      </c>
      <c r="H239" s="86" t="s">
        <v>430</v>
      </c>
      <c r="I239" s="89"/>
      <c r="J239" s="90">
        <v>5</v>
      </c>
      <c r="K239" s="86"/>
      <c r="L239" s="86"/>
      <c r="M239" s="92" t="s">
        <v>151</v>
      </c>
      <c r="N239" s="86" t="s">
        <v>108</v>
      </c>
      <c r="O239" s="163" t="s">
        <v>186</v>
      </c>
      <c r="P239" s="163" t="s">
        <v>186</v>
      </c>
      <c r="Q239" s="91" t="s">
        <v>109</v>
      </c>
      <c r="R239" s="91" t="s">
        <v>206</v>
      </c>
      <c r="S239" s="91" t="s">
        <v>5687</v>
      </c>
      <c r="T239" s="92">
        <v>10</v>
      </c>
      <c r="U239" s="93">
        <v>12</v>
      </c>
      <c r="V239" s="94">
        <v>43839</v>
      </c>
      <c r="W239" s="94">
        <v>46120</v>
      </c>
      <c r="X239" s="95">
        <v>9785171214289</v>
      </c>
      <c r="Y239" s="96">
        <v>448</v>
      </c>
      <c r="Z239" s="97">
        <v>0.435</v>
      </c>
      <c r="AA239" s="98" t="s">
        <v>145</v>
      </c>
      <c r="AB239" s="98" t="s">
        <v>164</v>
      </c>
      <c r="AC239" s="98" t="s">
        <v>146</v>
      </c>
      <c r="AD239" s="91" t="s">
        <v>110</v>
      </c>
      <c r="AE239" s="135" t="s">
        <v>116</v>
      </c>
      <c r="AF239" s="168"/>
      <c r="AG239" s="98" t="s">
        <v>451</v>
      </c>
      <c r="AH239" s="98"/>
      <c r="AI239" s="86" t="s">
        <v>431</v>
      </c>
      <c r="AJ239" s="101"/>
      <c r="AK239" s="91"/>
      <c r="AL239" s="100" t="s">
        <v>5688</v>
      </c>
      <c r="AM239" s="86" t="s">
        <v>380</v>
      </c>
      <c r="AN239" s="86" t="s">
        <v>153</v>
      </c>
      <c r="AO239" s="143">
        <f t="shared" si="9"/>
        <v>0</v>
      </c>
      <c r="AP239" s="85" t="s">
        <v>5689</v>
      </c>
      <c r="AQ239" s="100" t="s">
        <v>111</v>
      </c>
      <c r="AR239" s="97" t="s">
        <v>125</v>
      </c>
      <c r="AV239" s="99"/>
      <c r="AW239" s="159" t="s">
        <v>5690</v>
      </c>
      <c r="AX239" s="102" t="s">
        <v>5691</v>
      </c>
      <c r="AY239" s="157" t="s">
        <v>5692</v>
      </c>
      <c r="AZ239" s="159"/>
      <c r="BF239" s="103">
        <v>46122</v>
      </c>
      <c r="BG239" s="46"/>
      <c r="BH239" s="46"/>
      <c r="BI239" s="46">
        <f t="shared" si="10"/>
        <v>0</v>
      </c>
      <c r="BJ239" s="46">
        <f t="shared" si="11"/>
        <v>0</v>
      </c>
    </row>
    <row r="240" spans="1:62" ht="120" customHeight="1" x14ac:dyDescent="0.2">
      <c r="A240" s="170" t="s">
        <v>180</v>
      </c>
      <c r="B240" s="132"/>
      <c r="C240" s="150">
        <v>0</v>
      </c>
      <c r="D240" s="150">
        <v>0</v>
      </c>
      <c r="E240" s="133">
        <v>541.80000000000007</v>
      </c>
      <c r="F240" s="134" t="s">
        <v>5166</v>
      </c>
      <c r="G240" s="86" t="s">
        <v>596</v>
      </c>
      <c r="H240" s="86" t="s">
        <v>5167</v>
      </c>
      <c r="I240" s="89"/>
      <c r="J240" s="90" t="s">
        <v>195</v>
      </c>
      <c r="K240" s="86"/>
      <c r="L240" s="86"/>
      <c r="M240" s="92" t="s">
        <v>144</v>
      </c>
      <c r="N240" s="86" t="s">
        <v>108</v>
      </c>
      <c r="O240" s="163" t="s">
        <v>177</v>
      </c>
      <c r="P240" s="163" t="s">
        <v>190</v>
      </c>
      <c r="Q240" s="91" t="s">
        <v>109</v>
      </c>
      <c r="R240" s="91" t="s">
        <v>206</v>
      </c>
      <c r="S240" s="91" t="s">
        <v>5168</v>
      </c>
      <c r="T240" s="92">
        <v>10</v>
      </c>
      <c r="U240" s="93">
        <v>22</v>
      </c>
      <c r="V240" s="94">
        <v>46118</v>
      </c>
      <c r="W240" s="94">
        <v>46118</v>
      </c>
      <c r="X240" s="95">
        <v>9785171783150</v>
      </c>
      <c r="Y240" s="96">
        <v>144</v>
      </c>
      <c r="Z240" s="97">
        <v>0.192</v>
      </c>
      <c r="AA240" s="98" t="s">
        <v>187</v>
      </c>
      <c r="AB240" s="98" t="s">
        <v>224</v>
      </c>
      <c r="AC240" s="98" t="s">
        <v>188</v>
      </c>
      <c r="AD240" s="91">
        <v>3</v>
      </c>
      <c r="AE240" s="169" t="s">
        <v>196</v>
      </c>
      <c r="AF240" s="168"/>
      <c r="AG240" s="98" t="s">
        <v>445</v>
      </c>
      <c r="AH240" s="98"/>
      <c r="AI240" s="86" t="s">
        <v>5169</v>
      </c>
      <c r="AJ240" s="101"/>
      <c r="AK240" s="91"/>
      <c r="AL240" s="100" t="s">
        <v>5170</v>
      </c>
      <c r="AM240" s="86" t="s">
        <v>266</v>
      </c>
      <c r="AN240" s="86" t="s">
        <v>232</v>
      </c>
      <c r="AO240" s="143">
        <f t="shared" si="9"/>
        <v>0</v>
      </c>
      <c r="AP240" s="85" t="s">
        <v>5171</v>
      </c>
      <c r="AQ240" s="100" t="s">
        <v>157</v>
      </c>
      <c r="AR240" s="97" t="s">
        <v>125</v>
      </c>
      <c r="AV240" s="99"/>
      <c r="AW240" s="159" t="s">
        <v>5172</v>
      </c>
      <c r="AX240" s="102"/>
      <c r="AY240" s="157" t="s">
        <v>5173</v>
      </c>
      <c r="AZ240" s="159"/>
      <c r="BF240" s="103">
        <v>46121</v>
      </c>
      <c r="BG240" s="46"/>
      <c r="BH240" s="46"/>
      <c r="BI240" s="46">
        <f t="shared" si="10"/>
        <v>0</v>
      </c>
      <c r="BJ240" s="46">
        <f t="shared" si="11"/>
        <v>0</v>
      </c>
    </row>
    <row r="241" spans="1:62" ht="120" customHeight="1" x14ac:dyDescent="0.2">
      <c r="A241" s="170" t="s">
        <v>180</v>
      </c>
      <c r="B241" s="132"/>
      <c r="C241" s="150">
        <v>0</v>
      </c>
      <c r="D241" s="150">
        <v>0</v>
      </c>
      <c r="E241" s="133">
        <v>875.7</v>
      </c>
      <c r="F241" s="134" t="s">
        <v>4662</v>
      </c>
      <c r="G241" s="86" t="s">
        <v>4663</v>
      </c>
      <c r="H241" s="86" t="s">
        <v>4664</v>
      </c>
      <c r="I241" s="89"/>
      <c r="J241" s="90">
        <v>4</v>
      </c>
      <c r="K241" s="86"/>
      <c r="L241" s="86"/>
      <c r="M241" s="92" t="s">
        <v>133</v>
      </c>
      <c r="N241" s="86" t="s">
        <v>108</v>
      </c>
      <c r="O241" s="163" t="s">
        <v>173</v>
      </c>
      <c r="P241" s="163" t="s">
        <v>189</v>
      </c>
      <c r="Q241" s="91" t="s">
        <v>109</v>
      </c>
      <c r="R241" s="91" t="s">
        <v>206</v>
      </c>
      <c r="S241" s="91" t="s">
        <v>4665</v>
      </c>
      <c r="T241" s="92">
        <v>10</v>
      </c>
      <c r="U241" s="93">
        <v>12</v>
      </c>
      <c r="V241" s="94">
        <v>44511</v>
      </c>
      <c r="W241" s="94">
        <v>46118</v>
      </c>
      <c r="X241" s="95">
        <v>9785171390570</v>
      </c>
      <c r="Y241" s="96">
        <v>384</v>
      </c>
      <c r="Z241" s="97">
        <v>0.48</v>
      </c>
      <c r="AA241" s="98" t="s">
        <v>134</v>
      </c>
      <c r="AB241" s="98" t="s">
        <v>192</v>
      </c>
      <c r="AC241" s="98" t="s">
        <v>135</v>
      </c>
      <c r="AD241" s="91" t="s">
        <v>110</v>
      </c>
      <c r="AE241" s="135" t="s">
        <v>116</v>
      </c>
      <c r="AF241" s="168"/>
      <c r="AG241" s="98" t="s">
        <v>485</v>
      </c>
      <c r="AH241" s="98"/>
      <c r="AI241" s="86" t="s">
        <v>4666</v>
      </c>
      <c r="AJ241" s="101" t="s">
        <v>111</v>
      </c>
      <c r="AK241" s="91"/>
      <c r="AL241" s="100" t="s">
        <v>4667</v>
      </c>
      <c r="AM241" s="86" t="s">
        <v>234</v>
      </c>
      <c r="AN241" s="86" t="s">
        <v>232</v>
      </c>
      <c r="AO241" s="143">
        <f t="shared" si="9"/>
        <v>0</v>
      </c>
      <c r="AP241" s="85" t="s">
        <v>4668</v>
      </c>
      <c r="AQ241" s="100" t="s">
        <v>111</v>
      </c>
      <c r="AR241" s="97" t="s">
        <v>125</v>
      </c>
      <c r="AV241" s="99"/>
      <c r="AW241" s="159" t="s">
        <v>4669</v>
      </c>
      <c r="AX241" s="102" t="s">
        <v>4670</v>
      </c>
      <c r="AY241" s="157" t="s">
        <v>4671</v>
      </c>
      <c r="AZ241" s="159"/>
      <c r="BF241" s="103">
        <v>46120</v>
      </c>
      <c r="BG241" s="46"/>
      <c r="BH241" s="46"/>
      <c r="BI241" s="46">
        <f t="shared" si="10"/>
        <v>0</v>
      </c>
      <c r="BJ241" s="46">
        <f t="shared" si="11"/>
        <v>0</v>
      </c>
    </row>
    <row r="242" spans="1:62" ht="120" customHeight="1" x14ac:dyDescent="0.2">
      <c r="A242" s="170" t="s">
        <v>180</v>
      </c>
      <c r="B242" s="132"/>
      <c r="C242" s="150">
        <v>0</v>
      </c>
      <c r="D242" s="150">
        <v>0</v>
      </c>
      <c r="E242" s="133">
        <v>1159.2</v>
      </c>
      <c r="F242" s="134" t="s">
        <v>1456</v>
      </c>
      <c r="G242" s="86" t="s">
        <v>1457</v>
      </c>
      <c r="H242" s="86" t="s">
        <v>1458</v>
      </c>
      <c r="I242" s="89"/>
      <c r="J242" s="90">
        <v>7</v>
      </c>
      <c r="K242" s="86"/>
      <c r="L242" s="86"/>
      <c r="M242" s="92" t="s">
        <v>138</v>
      </c>
      <c r="N242" s="86" t="s">
        <v>108</v>
      </c>
      <c r="O242" s="163" t="s">
        <v>1459</v>
      </c>
      <c r="P242" s="163" t="s">
        <v>1460</v>
      </c>
      <c r="Q242" s="91" t="s">
        <v>109</v>
      </c>
      <c r="R242" s="91" t="s">
        <v>206</v>
      </c>
      <c r="S242" s="91" t="s">
        <v>1461</v>
      </c>
      <c r="T242" s="92">
        <v>10</v>
      </c>
      <c r="U242" s="93">
        <v>9</v>
      </c>
      <c r="V242" s="94">
        <v>45638</v>
      </c>
      <c r="W242" s="94">
        <v>46108</v>
      </c>
      <c r="X242" s="95">
        <v>9785171033323</v>
      </c>
      <c r="Y242" s="96">
        <v>128</v>
      </c>
      <c r="Z242" s="97">
        <v>0.74</v>
      </c>
      <c r="AA242" s="98" t="s">
        <v>139</v>
      </c>
      <c r="AB242" s="98" t="s">
        <v>221</v>
      </c>
      <c r="AC242" s="98" t="s">
        <v>140</v>
      </c>
      <c r="AD242" s="91" t="s">
        <v>110</v>
      </c>
      <c r="AE242" s="135" t="s">
        <v>116</v>
      </c>
      <c r="AF242" s="168"/>
      <c r="AG242" s="98" t="s">
        <v>496</v>
      </c>
      <c r="AH242" s="98"/>
      <c r="AI242" s="86" t="s">
        <v>1462</v>
      </c>
      <c r="AJ242" s="101" t="s">
        <v>141</v>
      </c>
      <c r="AK242" s="91"/>
      <c r="AL242" s="100" t="s">
        <v>1463</v>
      </c>
      <c r="AM242" s="86" t="s">
        <v>150</v>
      </c>
      <c r="AN242" s="86" t="s">
        <v>142</v>
      </c>
      <c r="AO242" s="143">
        <f t="shared" si="9"/>
        <v>0</v>
      </c>
      <c r="AP242" s="85" t="s">
        <v>1464</v>
      </c>
      <c r="AQ242" s="100" t="s">
        <v>143</v>
      </c>
      <c r="AR242" s="97" t="s">
        <v>125</v>
      </c>
      <c r="AV242" s="99"/>
      <c r="AW242" s="159" t="s">
        <v>1465</v>
      </c>
      <c r="AX242" s="102" t="s">
        <v>1466</v>
      </c>
      <c r="AY242" s="157" t="s">
        <v>1467</v>
      </c>
      <c r="AZ242" s="159"/>
      <c r="BF242" s="103">
        <v>46112</v>
      </c>
      <c r="BG242" s="46"/>
      <c r="BH242" s="46"/>
      <c r="BI242" s="46">
        <f t="shared" si="10"/>
        <v>0</v>
      </c>
      <c r="BJ242" s="46">
        <f t="shared" si="11"/>
        <v>0</v>
      </c>
    </row>
    <row r="243" spans="1:62" ht="120" customHeight="1" x14ac:dyDescent="0.2">
      <c r="A243" s="170" t="s">
        <v>180</v>
      </c>
      <c r="B243" s="132"/>
      <c r="C243" s="150">
        <v>0</v>
      </c>
      <c r="D243" s="150">
        <v>0</v>
      </c>
      <c r="E243" s="133">
        <v>2123.1</v>
      </c>
      <c r="F243" s="134" t="s">
        <v>2400</v>
      </c>
      <c r="G243" s="86" t="s">
        <v>2401</v>
      </c>
      <c r="H243" s="86" t="s">
        <v>1458</v>
      </c>
      <c r="I243" s="89"/>
      <c r="J243" s="90">
        <v>3</v>
      </c>
      <c r="K243" s="86"/>
      <c r="L243" s="86"/>
      <c r="M243" s="92" t="s">
        <v>138</v>
      </c>
      <c r="N243" s="86" t="s">
        <v>108</v>
      </c>
      <c r="O243" s="163" t="s">
        <v>165</v>
      </c>
      <c r="P243" s="163" t="s">
        <v>166</v>
      </c>
      <c r="Q243" s="91" t="s">
        <v>109</v>
      </c>
      <c r="R243" s="91" t="s">
        <v>206</v>
      </c>
      <c r="S243" s="91" t="s">
        <v>2402</v>
      </c>
      <c r="T243" s="92">
        <v>10</v>
      </c>
      <c r="U243" s="93">
        <v>5</v>
      </c>
      <c r="V243" s="94">
        <v>45912</v>
      </c>
      <c r="W243" s="94">
        <v>45912</v>
      </c>
      <c r="X243" s="95">
        <v>9785171789060</v>
      </c>
      <c r="Y243" s="96">
        <v>272</v>
      </c>
      <c r="Z243" s="97">
        <v>1.3440000000000001</v>
      </c>
      <c r="AA243" s="98" t="s">
        <v>139</v>
      </c>
      <c r="AB243" s="98" t="s">
        <v>201</v>
      </c>
      <c r="AC243" s="98" t="s">
        <v>140</v>
      </c>
      <c r="AD243" s="91" t="s">
        <v>110</v>
      </c>
      <c r="AE243" s="135" t="s">
        <v>116</v>
      </c>
      <c r="AF243" s="168"/>
      <c r="AG243" s="98" t="s">
        <v>2403</v>
      </c>
      <c r="AH243" s="98"/>
      <c r="AI243" s="86" t="s">
        <v>1462</v>
      </c>
      <c r="AJ243" s="101" t="s">
        <v>149</v>
      </c>
      <c r="AK243" s="91"/>
      <c r="AL243" s="100" t="s">
        <v>2404</v>
      </c>
      <c r="AM243" s="86" t="s">
        <v>150</v>
      </c>
      <c r="AN243" s="86" t="s">
        <v>142</v>
      </c>
      <c r="AO243" s="143">
        <f t="shared" si="9"/>
        <v>0</v>
      </c>
      <c r="AP243" s="85" t="s">
        <v>2405</v>
      </c>
      <c r="AQ243" s="100" t="s">
        <v>143</v>
      </c>
      <c r="AR243" s="97" t="s">
        <v>125</v>
      </c>
      <c r="AV243" s="99"/>
      <c r="AW243" s="159" t="s">
        <v>2406</v>
      </c>
      <c r="AX243" s="102" t="s">
        <v>2407</v>
      </c>
      <c r="AY243" s="157" t="s">
        <v>2408</v>
      </c>
      <c r="AZ243" s="159"/>
      <c r="BA243" s="24" t="s">
        <v>2064</v>
      </c>
      <c r="BB243" s="24" t="s">
        <v>2091</v>
      </c>
      <c r="BD243" s="24" t="s">
        <v>2066</v>
      </c>
      <c r="BE243" s="24" t="s">
        <v>2118</v>
      </c>
      <c r="BF243" s="103">
        <v>46114</v>
      </c>
      <c r="BG243" s="46"/>
      <c r="BH243" s="46"/>
      <c r="BI243" s="46">
        <f t="shared" si="10"/>
        <v>0</v>
      </c>
      <c r="BJ243" s="46">
        <f t="shared" si="11"/>
        <v>0</v>
      </c>
    </row>
    <row r="244" spans="1:62" ht="120" customHeight="1" x14ac:dyDescent="0.2">
      <c r="A244" s="170" t="s">
        <v>180</v>
      </c>
      <c r="B244" s="132"/>
      <c r="C244" s="150">
        <v>0</v>
      </c>
      <c r="D244" s="150">
        <v>0</v>
      </c>
      <c r="E244" s="133">
        <v>825.30000000000007</v>
      </c>
      <c r="F244" s="134" t="s">
        <v>947</v>
      </c>
      <c r="G244" s="86" t="s">
        <v>948</v>
      </c>
      <c r="H244" s="86" t="s">
        <v>538</v>
      </c>
      <c r="I244" s="89"/>
      <c r="J244" s="90" t="s">
        <v>195</v>
      </c>
      <c r="K244" s="86"/>
      <c r="L244" s="86"/>
      <c r="M244" s="92" t="s">
        <v>151</v>
      </c>
      <c r="N244" s="86" t="s">
        <v>108</v>
      </c>
      <c r="O244" s="163" t="s">
        <v>186</v>
      </c>
      <c r="P244" s="163" t="s">
        <v>186</v>
      </c>
      <c r="Q244" s="91" t="s">
        <v>109</v>
      </c>
      <c r="R244" s="91" t="s">
        <v>206</v>
      </c>
      <c r="S244" s="91" t="s">
        <v>949</v>
      </c>
      <c r="T244" s="92">
        <v>10</v>
      </c>
      <c r="U244" s="93">
        <v>12</v>
      </c>
      <c r="V244" s="94">
        <v>46105</v>
      </c>
      <c r="W244" s="94">
        <v>46105</v>
      </c>
      <c r="X244" s="95">
        <v>9785171831202</v>
      </c>
      <c r="Y244" s="96">
        <v>384</v>
      </c>
      <c r="Z244" s="97">
        <v>0.44800000000000001</v>
      </c>
      <c r="AA244" s="98" t="s">
        <v>145</v>
      </c>
      <c r="AB244" s="98" t="s">
        <v>136</v>
      </c>
      <c r="AC244" s="98" t="s">
        <v>146</v>
      </c>
      <c r="AD244" s="91" t="s">
        <v>110</v>
      </c>
      <c r="AE244" s="169" t="s">
        <v>196</v>
      </c>
      <c r="AF244" s="168"/>
      <c r="AG244" s="98" t="s">
        <v>574</v>
      </c>
      <c r="AH244" s="98"/>
      <c r="AI244" s="86" t="s">
        <v>539</v>
      </c>
      <c r="AJ244" s="101"/>
      <c r="AK244" s="91"/>
      <c r="AL244" s="100" t="s">
        <v>950</v>
      </c>
      <c r="AM244" s="86" t="s">
        <v>380</v>
      </c>
      <c r="AN244" s="86" t="s">
        <v>153</v>
      </c>
      <c r="AO244" s="143">
        <f t="shared" si="9"/>
        <v>0</v>
      </c>
      <c r="AP244" s="85" t="s">
        <v>951</v>
      </c>
      <c r="AQ244" s="100" t="s">
        <v>111</v>
      </c>
      <c r="AR244" s="97" t="s">
        <v>125</v>
      </c>
      <c r="AV244" s="99"/>
      <c r="AW244" s="159" t="s">
        <v>952</v>
      </c>
      <c r="AX244" s="102"/>
      <c r="AY244" s="157" t="s">
        <v>953</v>
      </c>
      <c r="AZ244" s="159"/>
      <c r="BF244" s="103">
        <v>46111</v>
      </c>
      <c r="BG244" s="46"/>
      <c r="BH244" s="46"/>
      <c r="BI244" s="46">
        <f t="shared" si="10"/>
        <v>0</v>
      </c>
      <c r="BJ244" s="46">
        <f t="shared" si="11"/>
        <v>0</v>
      </c>
    </row>
    <row r="245" spans="1:62" ht="120" customHeight="1" x14ac:dyDescent="0.2">
      <c r="A245" s="170" t="s">
        <v>180</v>
      </c>
      <c r="B245" s="132"/>
      <c r="C245" s="150">
        <v>0</v>
      </c>
      <c r="D245" s="150">
        <v>0</v>
      </c>
      <c r="E245" s="133">
        <v>825.30000000000007</v>
      </c>
      <c r="F245" s="134" t="s">
        <v>3632</v>
      </c>
      <c r="G245" s="86" t="s">
        <v>3633</v>
      </c>
      <c r="H245" s="86" t="s">
        <v>538</v>
      </c>
      <c r="I245" s="89"/>
      <c r="J245" s="90">
        <v>3</v>
      </c>
      <c r="K245" s="86"/>
      <c r="L245" s="86"/>
      <c r="M245" s="92" t="s">
        <v>151</v>
      </c>
      <c r="N245" s="86" t="s">
        <v>108</v>
      </c>
      <c r="O245" s="163" t="s">
        <v>186</v>
      </c>
      <c r="P245" s="163" t="s">
        <v>186</v>
      </c>
      <c r="Q245" s="91" t="s">
        <v>109</v>
      </c>
      <c r="R245" s="91" t="s">
        <v>206</v>
      </c>
      <c r="S245" s="91" t="s">
        <v>3634</v>
      </c>
      <c r="T245" s="92">
        <v>10</v>
      </c>
      <c r="U245" s="93">
        <v>8</v>
      </c>
      <c r="V245" s="94">
        <v>43070</v>
      </c>
      <c r="W245" s="94">
        <v>46113</v>
      </c>
      <c r="X245" s="95">
        <v>9785171065706</v>
      </c>
      <c r="Y245" s="96">
        <v>416</v>
      </c>
      <c r="Z245" s="97">
        <v>0.433</v>
      </c>
      <c r="AA245" s="98" t="s">
        <v>145</v>
      </c>
      <c r="AB245" s="98" t="s">
        <v>160</v>
      </c>
      <c r="AC245" s="98" t="s">
        <v>146</v>
      </c>
      <c r="AD245" s="91" t="s">
        <v>110</v>
      </c>
      <c r="AE245" s="135" t="s">
        <v>116</v>
      </c>
      <c r="AF245" s="168"/>
      <c r="AG245" s="98" t="s">
        <v>451</v>
      </c>
      <c r="AH245" s="98"/>
      <c r="AI245" s="86" t="s">
        <v>539</v>
      </c>
      <c r="AJ245" s="101"/>
      <c r="AK245" s="91"/>
      <c r="AL245" s="100" t="s">
        <v>3635</v>
      </c>
      <c r="AM245" s="86" t="s">
        <v>380</v>
      </c>
      <c r="AN245" s="86" t="s">
        <v>153</v>
      </c>
      <c r="AO245" s="143">
        <f t="shared" si="9"/>
        <v>0</v>
      </c>
      <c r="AP245" s="85" t="s">
        <v>3636</v>
      </c>
      <c r="AQ245" s="100" t="s">
        <v>154</v>
      </c>
      <c r="AR245" s="97" t="s">
        <v>125</v>
      </c>
      <c r="AV245" s="99"/>
      <c r="AW245" s="159" t="s">
        <v>3637</v>
      </c>
      <c r="AX245" s="102" t="s">
        <v>3638</v>
      </c>
      <c r="AY245" s="157" t="s">
        <v>3639</v>
      </c>
      <c r="AZ245" s="159"/>
      <c r="BF245" s="103">
        <v>46118</v>
      </c>
      <c r="BG245" s="46"/>
      <c r="BH245" s="46"/>
      <c r="BI245" s="46">
        <f t="shared" si="10"/>
        <v>0</v>
      </c>
      <c r="BJ245" s="46">
        <f t="shared" si="11"/>
        <v>0</v>
      </c>
    </row>
    <row r="246" spans="1:62" ht="120" customHeight="1" x14ac:dyDescent="0.2">
      <c r="A246" s="170" t="s">
        <v>180</v>
      </c>
      <c r="B246" s="132"/>
      <c r="C246" s="150">
        <v>0</v>
      </c>
      <c r="D246" s="150">
        <v>0</v>
      </c>
      <c r="E246" s="133">
        <v>1102.5</v>
      </c>
      <c r="F246" s="134" t="s">
        <v>954</v>
      </c>
      <c r="G246" s="86" t="s">
        <v>955</v>
      </c>
      <c r="H246" s="86" t="s">
        <v>538</v>
      </c>
      <c r="I246" s="89"/>
      <c r="J246" s="90">
        <v>3</v>
      </c>
      <c r="K246" s="86"/>
      <c r="L246" s="86"/>
      <c r="M246" s="92" t="s">
        <v>151</v>
      </c>
      <c r="N246" s="86" t="s">
        <v>108</v>
      </c>
      <c r="O246" s="163" t="s">
        <v>186</v>
      </c>
      <c r="P246" s="163" t="s">
        <v>186</v>
      </c>
      <c r="Q246" s="91" t="s">
        <v>109</v>
      </c>
      <c r="R246" s="91" t="s">
        <v>206</v>
      </c>
      <c r="S246" s="91" t="s">
        <v>956</v>
      </c>
      <c r="T246" s="92">
        <v>10</v>
      </c>
      <c r="U246" s="93">
        <v>12</v>
      </c>
      <c r="V246" s="94">
        <v>43264</v>
      </c>
      <c r="W246" s="94">
        <v>46105</v>
      </c>
      <c r="X246" s="95">
        <v>9785171091583</v>
      </c>
      <c r="Y246" s="96">
        <v>384</v>
      </c>
      <c r="Z246" s="97">
        <v>0.41</v>
      </c>
      <c r="AA246" s="98" t="s">
        <v>145</v>
      </c>
      <c r="AB246" s="98" t="s">
        <v>136</v>
      </c>
      <c r="AC246" s="98" t="s">
        <v>146</v>
      </c>
      <c r="AD246" s="91" t="s">
        <v>110</v>
      </c>
      <c r="AE246" s="135" t="s">
        <v>116</v>
      </c>
      <c r="AF246" s="168"/>
      <c r="AG246" s="98" t="s">
        <v>451</v>
      </c>
      <c r="AH246" s="98"/>
      <c r="AI246" s="86" t="s">
        <v>539</v>
      </c>
      <c r="AJ246" s="101"/>
      <c r="AK246" s="91"/>
      <c r="AL246" s="100" t="s">
        <v>957</v>
      </c>
      <c r="AM246" s="86" t="s">
        <v>380</v>
      </c>
      <c r="AN246" s="86" t="s">
        <v>153</v>
      </c>
      <c r="AO246" s="143">
        <f t="shared" si="9"/>
        <v>0</v>
      </c>
      <c r="AP246" s="85" t="s">
        <v>958</v>
      </c>
      <c r="AQ246" s="100" t="s">
        <v>111</v>
      </c>
      <c r="AR246" s="97" t="s">
        <v>125</v>
      </c>
      <c r="AV246" s="99"/>
      <c r="AW246" s="159" t="s">
        <v>959</v>
      </c>
      <c r="AX246" s="102" t="s">
        <v>960</v>
      </c>
      <c r="AY246" s="157" t="s">
        <v>961</v>
      </c>
      <c r="AZ246" s="159"/>
      <c r="BF246" s="103">
        <v>46111</v>
      </c>
      <c r="BG246" s="46"/>
      <c r="BH246" s="46"/>
      <c r="BI246" s="46">
        <f t="shared" si="10"/>
        <v>0</v>
      </c>
      <c r="BJ246" s="46">
        <f t="shared" si="11"/>
        <v>0</v>
      </c>
    </row>
    <row r="247" spans="1:62" ht="120" customHeight="1" x14ac:dyDescent="0.2">
      <c r="A247" s="170" t="s">
        <v>180</v>
      </c>
      <c r="B247" s="132"/>
      <c r="C247" s="150">
        <v>0</v>
      </c>
      <c r="D247" s="150">
        <v>0</v>
      </c>
      <c r="E247" s="133">
        <v>1159.2</v>
      </c>
      <c r="F247" s="134" t="s">
        <v>1468</v>
      </c>
      <c r="G247" s="86" t="s">
        <v>1469</v>
      </c>
      <c r="H247" s="86" t="s">
        <v>964</v>
      </c>
      <c r="I247" s="89"/>
      <c r="J247" s="90" t="s">
        <v>195</v>
      </c>
      <c r="K247" s="86"/>
      <c r="L247" s="86"/>
      <c r="M247" s="92" t="s">
        <v>133</v>
      </c>
      <c r="N247" s="86" t="s">
        <v>108</v>
      </c>
      <c r="O247" s="163" t="s">
        <v>294</v>
      </c>
      <c r="P247" s="163" t="s">
        <v>295</v>
      </c>
      <c r="Q247" s="91" t="s">
        <v>109</v>
      </c>
      <c r="R247" s="91" t="s">
        <v>206</v>
      </c>
      <c r="S247" s="91" t="s">
        <v>1470</v>
      </c>
      <c r="T247" s="92">
        <v>10</v>
      </c>
      <c r="U247" s="93">
        <v>8</v>
      </c>
      <c r="V247" s="94">
        <v>46106</v>
      </c>
      <c r="W247" s="94">
        <v>46106</v>
      </c>
      <c r="X247" s="95">
        <v>9785171832865</v>
      </c>
      <c r="Y247" s="96">
        <v>192</v>
      </c>
      <c r="Z247" s="97">
        <v>0.47</v>
      </c>
      <c r="AA247" s="98" t="s">
        <v>175</v>
      </c>
      <c r="AB247" s="98" t="s">
        <v>159</v>
      </c>
      <c r="AC247" s="98" t="s">
        <v>176</v>
      </c>
      <c r="AD247" s="91" t="s">
        <v>110</v>
      </c>
      <c r="AE247" s="169" t="s">
        <v>196</v>
      </c>
      <c r="AF247" s="168"/>
      <c r="AG247" s="98" t="s">
        <v>491</v>
      </c>
      <c r="AH247" s="98"/>
      <c r="AI247" s="86" t="s">
        <v>966</v>
      </c>
      <c r="AJ247" s="101"/>
      <c r="AK247" s="91"/>
      <c r="AL247" s="100" t="s">
        <v>1471</v>
      </c>
      <c r="AM247" s="86" t="s">
        <v>320</v>
      </c>
      <c r="AN247" s="86" t="s">
        <v>232</v>
      </c>
      <c r="AO247" s="143">
        <f t="shared" si="9"/>
        <v>0</v>
      </c>
      <c r="AP247" s="85" t="s">
        <v>1472</v>
      </c>
      <c r="AQ247" s="100" t="s">
        <v>111</v>
      </c>
      <c r="AR247" s="97" t="s">
        <v>125</v>
      </c>
      <c r="AV247" s="99"/>
      <c r="AW247" s="159" t="s">
        <v>1473</v>
      </c>
      <c r="AX247" s="102"/>
      <c r="AY247" s="157" t="s">
        <v>1474</v>
      </c>
      <c r="AZ247" s="159"/>
      <c r="BF247" s="103">
        <v>46112</v>
      </c>
      <c r="BG247" s="46"/>
      <c r="BH247" s="46"/>
      <c r="BI247" s="46">
        <f t="shared" si="10"/>
        <v>0</v>
      </c>
      <c r="BJ247" s="46">
        <f t="shared" si="11"/>
        <v>0</v>
      </c>
    </row>
    <row r="248" spans="1:62" ht="120" customHeight="1" x14ac:dyDescent="0.2">
      <c r="A248" s="170" t="s">
        <v>180</v>
      </c>
      <c r="B248" s="132"/>
      <c r="C248" s="150">
        <v>0</v>
      </c>
      <c r="D248" s="150">
        <v>0</v>
      </c>
      <c r="E248" s="133">
        <v>875.7</v>
      </c>
      <c r="F248" s="134" t="s">
        <v>962</v>
      </c>
      <c r="G248" s="86" t="s">
        <v>963</v>
      </c>
      <c r="H248" s="86" t="s">
        <v>964</v>
      </c>
      <c r="I248" s="89"/>
      <c r="J248" s="90">
        <v>7</v>
      </c>
      <c r="K248" s="86"/>
      <c r="L248" s="86"/>
      <c r="M248" s="92" t="s">
        <v>133</v>
      </c>
      <c r="N248" s="86" t="s">
        <v>108</v>
      </c>
      <c r="O248" s="163" t="s">
        <v>220</v>
      </c>
      <c r="P248" s="163" t="s">
        <v>378</v>
      </c>
      <c r="Q248" s="91" t="s">
        <v>109</v>
      </c>
      <c r="R248" s="91" t="s">
        <v>206</v>
      </c>
      <c r="S248" s="91" t="s">
        <v>965</v>
      </c>
      <c r="T248" s="92">
        <v>22</v>
      </c>
      <c r="U248" s="93">
        <v>7</v>
      </c>
      <c r="V248" s="94">
        <v>45653</v>
      </c>
      <c r="W248" s="94">
        <v>45653</v>
      </c>
      <c r="X248" s="95">
        <v>9785171617479</v>
      </c>
      <c r="Y248" s="96">
        <v>272</v>
      </c>
      <c r="Z248" s="97">
        <v>0.59699999999999998</v>
      </c>
      <c r="AA248" s="98" t="s">
        <v>175</v>
      </c>
      <c r="AB248" s="98" t="s">
        <v>159</v>
      </c>
      <c r="AC248" s="98" t="s">
        <v>176</v>
      </c>
      <c r="AD248" s="91" t="s">
        <v>110</v>
      </c>
      <c r="AE248" s="135" t="s">
        <v>116</v>
      </c>
      <c r="AF248" s="168"/>
      <c r="AG248" s="98" t="s">
        <v>491</v>
      </c>
      <c r="AH248" s="98"/>
      <c r="AI248" s="86" t="s">
        <v>966</v>
      </c>
      <c r="AJ248" s="101"/>
      <c r="AK248" s="91"/>
      <c r="AL248" s="100" t="s">
        <v>967</v>
      </c>
      <c r="AM248" s="86" t="s">
        <v>320</v>
      </c>
      <c r="AN248" s="86" t="s">
        <v>232</v>
      </c>
      <c r="AO248" s="143">
        <f t="shared" si="9"/>
        <v>0</v>
      </c>
      <c r="AP248" s="85" t="s">
        <v>968</v>
      </c>
      <c r="AQ248" s="100" t="s">
        <v>154</v>
      </c>
      <c r="AR248" s="97" t="s">
        <v>125</v>
      </c>
      <c r="AV248" s="99"/>
      <c r="AW248" s="159" t="s">
        <v>969</v>
      </c>
      <c r="AX248" s="102"/>
      <c r="AY248" s="157" t="s">
        <v>970</v>
      </c>
      <c r="AZ248" s="159"/>
      <c r="BF248" s="103">
        <v>46111</v>
      </c>
      <c r="BG248" s="46"/>
      <c r="BH248" s="46"/>
      <c r="BI248" s="46">
        <f t="shared" si="10"/>
        <v>0</v>
      </c>
      <c r="BJ248" s="46">
        <f t="shared" si="11"/>
        <v>0</v>
      </c>
    </row>
    <row r="249" spans="1:62" ht="120" customHeight="1" x14ac:dyDescent="0.2">
      <c r="A249" s="170" t="s">
        <v>180</v>
      </c>
      <c r="B249" s="132"/>
      <c r="C249" s="150">
        <v>0</v>
      </c>
      <c r="D249" s="150">
        <v>0</v>
      </c>
      <c r="E249" s="133">
        <v>516.6</v>
      </c>
      <c r="F249" s="134" t="s">
        <v>3640</v>
      </c>
      <c r="G249" s="86" t="s">
        <v>207</v>
      </c>
      <c r="H249" s="86" t="s">
        <v>525</v>
      </c>
      <c r="I249" s="89"/>
      <c r="J249" s="90" t="s">
        <v>195</v>
      </c>
      <c r="K249" s="86"/>
      <c r="L249" s="86"/>
      <c r="M249" s="92" t="s">
        <v>133</v>
      </c>
      <c r="N249" s="86" t="s">
        <v>108</v>
      </c>
      <c r="O249" s="163" t="s">
        <v>220</v>
      </c>
      <c r="P249" s="163" t="s">
        <v>236</v>
      </c>
      <c r="Q249" s="91" t="s">
        <v>109</v>
      </c>
      <c r="R249" s="91" t="s">
        <v>206</v>
      </c>
      <c r="S249" s="91" t="s">
        <v>3641</v>
      </c>
      <c r="T249" s="92">
        <v>22</v>
      </c>
      <c r="U249" s="93">
        <v>8</v>
      </c>
      <c r="V249" s="94">
        <v>46114</v>
      </c>
      <c r="W249" s="94">
        <v>46114</v>
      </c>
      <c r="X249" s="95">
        <v>9785171738730</v>
      </c>
      <c r="Y249" s="96">
        <v>256</v>
      </c>
      <c r="Z249" s="97">
        <v>0.2</v>
      </c>
      <c r="AA249" s="98" t="s">
        <v>526</v>
      </c>
      <c r="AB249" s="98" t="s">
        <v>191</v>
      </c>
      <c r="AC249" s="98" t="s">
        <v>343</v>
      </c>
      <c r="AD249" s="91" t="s">
        <v>110</v>
      </c>
      <c r="AE249" s="169" t="s">
        <v>196</v>
      </c>
      <c r="AF249" s="168"/>
      <c r="AG249" s="98" t="s">
        <v>664</v>
      </c>
      <c r="AH249" s="98"/>
      <c r="AI249" s="86" t="s">
        <v>527</v>
      </c>
      <c r="AJ249" s="101"/>
      <c r="AK249" s="91"/>
      <c r="AL249" s="100" t="s">
        <v>3642</v>
      </c>
      <c r="AM249" s="86" t="s">
        <v>435</v>
      </c>
      <c r="AN249" s="86" t="s">
        <v>232</v>
      </c>
      <c r="AO249" s="143">
        <f t="shared" si="9"/>
        <v>0</v>
      </c>
      <c r="AP249" s="85" t="s">
        <v>3643</v>
      </c>
      <c r="AQ249" s="100" t="s">
        <v>111</v>
      </c>
      <c r="AR249" s="97" t="s">
        <v>125</v>
      </c>
      <c r="AV249" s="99"/>
      <c r="AW249" s="159" t="s">
        <v>3644</v>
      </c>
      <c r="AX249" s="102"/>
      <c r="AY249" s="157" t="s">
        <v>3645</v>
      </c>
      <c r="AZ249" s="159"/>
      <c r="BF249" s="103">
        <v>46118</v>
      </c>
      <c r="BG249" s="46"/>
      <c r="BH249" s="46"/>
      <c r="BI249" s="46">
        <f t="shared" si="10"/>
        <v>0</v>
      </c>
      <c r="BJ249" s="46">
        <f t="shared" si="11"/>
        <v>0</v>
      </c>
    </row>
    <row r="250" spans="1:62" ht="120" customHeight="1" x14ac:dyDescent="0.2">
      <c r="A250" s="170" t="s">
        <v>180</v>
      </c>
      <c r="B250" s="132"/>
      <c r="C250" s="150">
        <v>0</v>
      </c>
      <c r="D250" s="150">
        <v>0</v>
      </c>
      <c r="E250" s="133">
        <v>516.6</v>
      </c>
      <c r="F250" s="134" t="s">
        <v>5174</v>
      </c>
      <c r="G250" s="86" t="s">
        <v>207</v>
      </c>
      <c r="H250" s="86" t="s">
        <v>525</v>
      </c>
      <c r="I250" s="89"/>
      <c r="J250" s="90">
        <v>3</v>
      </c>
      <c r="K250" s="86"/>
      <c r="L250" s="86"/>
      <c r="M250" s="92" t="s">
        <v>133</v>
      </c>
      <c r="N250" s="86" t="s">
        <v>108</v>
      </c>
      <c r="O250" s="163" t="s">
        <v>220</v>
      </c>
      <c r="P250" s="163" t="s">
        <v>236</v>
      </c>
      <c r="Q250" s="91" t="s">
        <v>109</v>
      </c>
      <c r="R250" s="91" t="s">
        <v>206</v>
      </c>
      <c r="S250" s="91" t="s">
        <v>5175</v>
      </c>
      <c r="T250" s="92">
        <v>22</v>
      </c>
      <c r="U250" s="93">
        <v>16</v>
      </c>
      <c r="V250" s="94">
        <v>45700</v>
      </c>
      <c r="W250" s="94">
        <v>46118</v>
      </c>
      <c r="X250" s="95">
        <v>9785171636227</v>
      </c>
      <c r="Y250" s="96">
        <v>256</v>
      </c>
      <c r="Z250" s="97">
        <v>0.19800000000000001</v>
      </c>
      <c r="AA250" s="98" t="s">
        <v>526</v>
      </c>
      <c r="AB250" s="98" t="s">
        <v>191</v>
      </c>
      <c r="AC250" s="98" t="s">
        <v>343</v>
      </c>
      <c r="AD250" s="91" t="s">
        <v>110</v>
      </c>
      <c r="AE250" s="135" t="s">
        <v>116</v>
      </c>
      <c r="AF250" s="168"/>
      <c r="AG250" s="98" t="s">
        <v>664</v>
      </c>
      <c r="AH250" s="98"/>
      <c r="AI250" s="86" t="s">
        <v>527</v>
      </c>
      <c r="AJ250" s="101"/>
      <c r="AK250" s="91"/>
      <c r="AL250" s="100" t="s">
        <v>5176</v>
      </c>
      <c r="AM250" s="86" t="s">
        <v>435</v>
      </c>
      <c r="AN250" s="86" t="s">
        <v>232</v>
      </c>
      <c r="AO250" s="143">
        <f t="shared" si="9"/>
        <v>0</v>
      </c>
      <c r="AP250" s="85" t="s">
        <v>5177</v>
      </c>
      <c r="AQ250" s="100" t="s">
        <v>111</v>
      </c>
      <c r="AR250" s="97" t="s">
        <v>125</v>
      </c>
      <c r="AV250" s="99"/>
      <c r="AW250" s="159" t="s">
        <v>5178</v>
      </c>
      <c r="AX250" s="102"/>
      <c r="AY250" s="157" t="s">
        <v>5179</v>
      </c>
      <c r="AZ250" s="159"/>
      <c r="BF250" s="103">
        <v>46121</v>
      </c>
      <c r="BG250" s="46"/>
      <c r="BH250" s="46"/>
      <c r="BI250" s="46">
        <f t="shared" si="10"/>
        <v>0</v>
      </c>
      <c r="BJ250" s="46">
        <f t="shared" si="11"/>
        <v>0</v>
      </c>
    </row>
    <row r="251" spans="1:62" ht="120" customHeight="1" x14ac:dyDescent="0.2">
      <c r="A251" s="170" t="s">
        <v>180</v>
      </c>
      <c r="B251" s="132"/>
      <c r="C251" s="150">
        <v>0</v>
      </c>
      <c r="D251" s="150">
        <v>0</v>
      </c>
      <c r="E251" s="133">
        <v>560.70000000000005</v>
      </c>
      <c r="F251" s="134" t="s">
        <v>3646</v>
      </c>
      <c r="G251" s="86" t="s">
        <v>207</v>
      </c>
      <c r="H251" s="86" t="s">
        <v>525</v>
      </c>
      <c r="I251" s="89"/>
      <c r="J251" s="90">
        <v>3</v>
      </c>
      <c r="K251" s="86"/>
      <c r="L251" s="86"/>
      <c r="M251" s="92" t="s">
        <v>133</v>
      </c>
      <c r="N251" s="86" t="s">
        <v>108</v>
      </c>
      <c r="O251" s="163" t="s">
        <v>220</v>
      </c>
      <c r="P251" s="163" t="s">
        <v>236</v>
      </c>
      <c r="Q251" s="91" t="s">
        <v>109</v>
      </c>
      <c r="R251" s="91" t="s">
        <v>206</v>
      </c>
      <c r="S251" s="91" t="s">
        <v>3647</v>
      </c>
      <c r="T251" s="92">
        <v>22</v>
      </c>
      <c r="U251" s="93">
        <v>8</v>
      </c>
      <c r="V251" s="94">
        <v>45502</v>
      </c>
      <c r="W251" s="94">
        <v>46115</v>
      </c>
      <c r="X251" s="95">
        <v>9785171631307</v>
      </c>
      <c r="Y251" s="96">
        <v>256</v>
      </c>
      <c r="Z251" s="97">
        <v>0.23</v>
      </c>
      <c r="AA251" s="98" t="s">
        <v>526</v>
      </c>
      <c r="AB251" s="98" t="s">
        <v>191</v>
      </c>
      <c r="AC251" s="98" t="s">
        <v>343</v>
      </c>
      <c r="AD251" s="91" t="s">
        <v>110</v>
      </c>
      <c r="AE251" s="135" t="s">
        <v>116</v>
      </c>
      <c r="AF251" s="168"/>
      <c r="AG251" s="98" t="s">
        <v>664</v>
      </c>
      <c r="AH251" s="98"/>
      <c r="AI251" s="86" t="s">
        <v>527</v>
      </c>
      <c r="AJ251" s="101"/>
      <c r="AK251" s="91"/>
      <c r="AL251" s="100" t="s">
        <v>3648</v>
      </c>
      <c r="AM251" s="86" t="s">
        <v>435</v>
      </c>
      <c r="AN251" s="86" t="s">
        <v>232</v>
      </c>
      <c r="AO251" s="143">
        <f t="shared" si="9"/>
        <v>0</v>
      </c>
      <c r="AP251" s="85" t="s">
        <v>3649</v>
      </c>
      <c r="AQ251" s="100" t="s">
        <v>111</v>
      </c>
      <c r="AR251" s="97" t="s">
        <v>125</v>
      </c>
      <c r="AV251" s="99"/>
      <c r="AW251" s="159" t="s">
        <v>3650</v>
      </c>
      <c r="AX251" s="102"/>
      <c r="AY251" s="157" t="s">
        <v>3651</v>
      </c>
      <c r="AZ251" s="159"/>
      <c r="BF251" s="103">
        <v>46118</v>
      </c>
      <c r="BG251" s="46"/>
      <c r="BH251" s="46"/>
      <c r="BI251" s="46">
        <f t="shared" si="10"/>
        <v>0</v>
      </c>
      <c r="BJ251" s="46">
        <f t="shared" si="11"/>
        <v>0</v>
      </c>
    </row>
    <row r="252" spans="1:62" ht="120" customHeight="1" x14ac:dyDescent="0.2">
      <c r="A252" s="170" t="s">
        <v>180</v>
      </c>
      <c r="B252" s="132"/>
      <c r="C252" s="150">
        <v>0</v>
      </c>
      <c r="D252" s="150">
        <v>0</v>
      </c>
      <c r="E252" s="133">
        <v>516.6</v>
      </c>
      <c r="F252" s="134" t="s">
        <v>5180</v>
      </c>
      <c r="G252" s="86" t="s">
        <v>207</v>
      </c>
      <c r="H252" s="86" t="s">
        <v>525</v>
      </c>
      <c r="I252" s="89"/>
      <c r="J252" s="90">
        <v>5</v>
      </c>
      <c r="K252" s="86"/>
      <c r="L252" s="86"/>
      <c r="M252" s="92" t="s">
        <v>133</v>
      </c>
      <c r="N252" s="86" t="s">
        <v>108</v>
      </c>
      <c r="O252" s="163" t="s">
        <v>220</v>
      </c>
      <c r="P252" s="163" t="s">
        <v>236</v>
      </c>
      <c r="Q252" s="91" t="s">
        <v>109</v>
      </c>
      <c r="R252" s="91" t="s">
        <v>206</v>
      </c>
      <c r="S252" s="91" t="s">
        <v>5181</v>
      </c>
      <c r="T252" s="92">
        <v>22</v>
      </c>
      <c r="U252" s="93">
        <v>16</v>
      </c>
      <c r="V252" s="94">
        <v>45772</v>
      </c>
      <c r="W252" s="94">
        <v>46118</v>
      </c>
      <c r="X252" s="95">
        <v>9785171730413</v>
      </c>
      <c r="Y252" s="96">
        <v>256</v>
      </c>
      <c r="Z252" s="97">
        <v>0.19600000000000001</v>
      </c>
      <c r="AA252" s="98" t="s">
        <v>526</v>
      </c>
      <c r="AB252" s="98" t="s">
        <v>191</v>
      </c>
      <c r="AC252" s="98" t="s">
        <v>343</v>
      </c>
      <c r="AD252" s="91" t="s">
        <v>110</v>
      </c>
      <c r="AE252" s="135" t="s">
        <v>116</v>
      </c>
      <c r="AF252" s="168"/>
      <c r="AG252" s="98" t="s">
        <v>664</v>
      </c>
      <c r="AH252" s="98"/>
      <c r="AI252" s="86" t="s">
        <v>527</v>
      </c>
      <c r="AJ252" s="101"/>
      <c r="AK252" s="91"/>
      <c r="AL252" s="100" t="s">
        <v>5182</v>
      </c>
      <c r="AM252" s="86" t="s">
        <v>435</v>
      </c>
      <c r="AN252" s="86" t="s">
        <v>232</v>
      </c>
      <c r="AO252" s="143">
        <f t="shared" si="9"/>
        <v>0</v>
      </c>
      <c r="AP252" s="85" t="s">
        <v>5183</v>
      </c>
      <c r="AQ252" s="100" t="s">
        <v>111</v>
      </c>
      <c r="AR252" s="97" t="s">
        <v>125</v>
      </c>
      <c r="AV252" s="99"/>
      <c r="AW252" s="159" t="s">
        <v>5184</v>
      </c>
      <c r="AX252" s="102"/>
      <c r="AY252" s="157" t="s">
        <v>5185</v>
      </c>
      <c r="AZ252" s="159"/>
      <c r="BF252" s="103">
        <v>46121</v>
      </c>
      <c r="BG252" s="46"/>
      <c r="BH252" s="46"/>
      <c r="BI252" s="46">
        <f t="shared" si="10"/>
        <v>0</v>
      </c>
      <c r="BJ252" s="46">
        <f t="shared" si="11"/>
        <v>0</v>
      </c>
    </row>
    <row r="253" spans="1:62" ht="120" customHeight="1" x14ac:dyDescent="0.2">
      <c r="A253" s="170" t="s">
        <v>180</v>
      </c>
      <c r="B253" s="132"/>
      <c r="C253" s="150">
        <v>0</v>
      </c>
      <c r="D253" s="150">
        <v>0</v>
      </c>
      <c r="E253" s="133">
        <v>693</v>
      </c>
      <c r="F253" s="134" t="s">
        <v>1838</v>
      </c>
      <c r="G253" s="86" t="s">
        <v>1839</v>
      </c>
      <c r="H253" s="86" t="s">
        <v>1840</v>
      </c>
      <c r="I253" s="89"/>
      <c r="J253" s="90" t="s">
        <v>195</v>
      </c>
      <c r="K253" s="86"/>
      <c r="L253" s="86"/>
      <c r="M253" s="92" t="s">
        <v>133</v>
      </c>
      <c r="N253" s="86" t="s">
        <v>108</v>
      </c>
      <c r="O253" s="163" t="s">
        <v>385</v>
      </c>
      <c r="P253" s="163" t="s">
        <v>386</v>
      </c>
      <c r="Q253" s="91" t="s">
        <v>109</v>
      </c>
      <c r="R253" s="91" t="s">
        <v>206</v>
      </c>
      <c r="S253" s="91" t="s">
        <v>1841</v>
      </c>
      <c r="T253" s="92">
        <v>10</v>
      </c>
      <c r="U253" s="93">
        <v>8</v>
      </c>
      <c r="V253" s="94">
        <v>46101</v>
      </c>
      <c r="W253" s="94">
        <v>46101</v>
      </c>
      <c r="X253" s="95">
        <v>9785171823474</v>
      </c>
      <c r="Y253" s="96">
        <v>224</v>
      </c>
      <c r="Z253" s="97">
        <v>0.32500000000000001</v>
      </c>
      <c r="AA253" s="98" t="s">
        <v>134</v>
      </c>
      <c r="AB253" s="98" t="s">
        <v>136</v>
      </c>
      <c r="AC253" s="98" t="s">
        <v>135</v>
      </c>
      <c r="AD253" s="91" t="s">
        <v>110</v>
      </c>
      <c r="AE253" s="169" t="s">
        <v>196</v>
      </c>
      <c r="AF253" s="168"/>
      <c r="AG253" s="98" t="s">
        <v>923</v>
      </c>
      <c r="AH253" s="98"/>
      <c r="AI253" s="86" t="s">
        <v>1842</v>
      </c>
      <c r="AJ253" s="101"/>
      <c r="AK253" s="91"/>
      <c r="AL253" s="100" t="s">
        <v>1843</v>
      </c>
      <c r="AM253" s="86" t="s">
        <v>447</v>
      </c>
      <c r="AN253" s="86" t="s">
        <v>232</v>
      </c>
      <c r="AO253" s="143">
        <f t="shared" si="9"/>
        <v>0</v>
      </c>
      <c r="AP253" s="85" t="s">
        <v>1844</v>
      </c>
      <c r="AQ253" s="100" t="s">
        <v>111</v>
      </c>
      <c r="AR253" s="97" t="s">
        <v>125</v>
      </c>
      <c r="AV253" s="99"/>
      <c r="AW253" s="159" t="s">
        <v>1845</v>
      </c>
      <c r="AX253" s="102"/>
      <c r="AY253" s="157" t="s">
        <v>1846</v>
      </c>
      <c r="AZ253" s="159"/>
      <c r="BF253" s="103">
        <v>46113</v>
      </c>
      <c r="BG253" s="46"/>
      <c r="BH253" s="46"/>
      <c r="BI253" s="46">
        <f t="shared" si="10"/>
        <v>0</v>
      </c>
      <c r="BJ253" s="46">
        <f t="shared" si="11"/>
        <v>0</v>
      </c>
    </row>
    <row r="254" spans="1:62" ht="120" customHeight="1" x14ac:dyDescent="0.2">
      <c r="A254" s="170" t="s">
        <v>180</v>
      </c>
      <c r="B254" s="132"/>
      <c r="C254" s="150">
        <v>0</v>
      </c>
      <c r="D254" s="150">
        <v>0</v>
      </c>
      <c r="E254" s="133">
        <v>107.10000000000001</v>
      </c>
      <c r="F254" s="134" t="s">
        <v>1475</v>
      </c>
      <c r="G254" s="86" t="s">
        <v>241</v>
      </c>
      <c r="H254" s="86" t="s">
        <v>1476</v>
      </c>
      <c r="I254" s="89"/>
      <c r="J254" s="90">
        <v>9</v>
      </c>
      <c r="K254" s="86"/>
      <c r="L254" s="86"/>
      <c r="M254" s="92" t="s">
        <v>138</v>
      </c>
      <c r="N254" s="86" t="s">
        <v>108</v>
      </c>
      <c r="O254" s="163" t="s">
        <v>242</v>
      </c>
      <c r="P254" s="163" t="s">
        <v>377</v>
      </c>
      <c r="Q254" s="91" t="s">
        <v>109</v>
      </c>
      <c r="R254" s="91" t="s">
        <v>206</v>
      </c>
      <c r="S254" s="91" t="s">
        <v>1477</v>
      </c>
      <c r="T254" s="92">
        <v>10</v>
      </c>
      <c r="U254" s="93">
        <v>50</v>
      </c>
      <c r="V254" s="94">
        <v>45775</v>
      </c>
      <c r="W254" s="94">
        <v>46107</v>
      </c>
      <c r="X254" s="95">
        <v>9785171747916</v>
      </c>
      <c r="Y254" s="96">
        <v>48</v>
      </c>
      <c r="Z254" s="97">
        <v>4.3999999999999997E-2</v>
      </c>
      <c r="AA254" s="98" t="s">
        <v>282</v>
      </c>
      <c r="AB254" s="98" t="s">
        <v>191</v>
      </c>
      <c r="AC254" s="98" t="s">
        <v>283</v>
      </c>
      <c r="AD254" s="91">
        <v>3</v>
      </c>
      <c r="AE254" s="135" t="s">
        <v>116</v>
      </c>
      <c r="AF254" s="168"/>
      <c r="AG254" s="98" t="s">
        <v>274</v>
      </c>
      <c r="AH254" s="98"/>
      <c r="AI254" s="86" t="s">
        <v>1478</v>
      </c>
      <c r="AJ254" s="101" t="s">
        <v>167</v>
      </c>
      <c r="AK254" s="91"/>
      <c r="AL254" s="100" t="s">
        <v>1479</v>
      </c>
      <c r="AM254" s="86" t="s">
        <v>184</v>
      </c>
      <c r="AN254" s="86" t="s">
        <v>142</v>
      </c>
      <c r="AO254" s="143">
        <f t="shared" si="9"/>
        <v>0</v>
      </c>
      <c r="AP254" s="85" t="s">
        <v>1480</v>
      </c>
      <c r="AQ254" s="100" t="s">
        <v>143</v>
      </c>
      <c r="AR254" s="97" t="s">
        <v>125</v>
      </c>
      <c r="AV254" s="99"/>
      <c r="AW254" s="159" t="s">
        <v>1481</v>
      </c>
      <c r="AX254" s="102" t="s">
        <v>1482</v>
      </c>
      <c r="AY254" s="157" t="s">
        <v>1483</v>
      </c>
      <c r="AZ254" s="159"/>
      <c r="BF254" s="103">
        <v>46112</v>
      </c>
      <c r="BG254" s="46"/>
      <c r="BH254" s="46"/>
      <c r="BI254" s="46">
        <f t="shared" si="10"/>
        <v>0</v>
      </c>
      <c r="BJ254" s="46">
        <f t="shared" si="11"/>
        <v>0</v>
      </c>
    </row>
    <row r="255" spans="1:62" ht="120" customHeight="1" x14ac:dyDescent="0.2">
      <c r="A255" s="170" t="s">
        <v>180</v>
      </c>
      <c r="B255" s="132"/>
      <c r="C255" s="150">
        <v>0</v>
      </c>
      <c r="D255" s="150">
        <v>0</v>
      </c>
      <c r="E255" s="133">
        <v>107.10000000000001</v>
      </c>
      <c r="F255" s="134" t="s">
        <v>1484</v>
      </c>
      <c r="G255" s="86" t="s">
        <v>241</v>
      </c>
      <c r="H255" s="86" t="s">
        <v>1476</v>
      </c>
      <c r="I255" s="89"/>
      <c r="J255" s="90">
        <v>8</v>
      </c>
      <c r="K255" s="86"/>
      <c r="L255" s="86"/>
      <c r="M255" s="92" t="s">
        <v>138</v>
      </c>
      <c r="N255" s="86" t="s">
        <v>108</v>
      </c>
      <c r="O255" s="163" t="s">
        <v>242</v>
      </c>
      <c r="P255" s="163" t="s">
        <v>377</v>
      </c>
      <c r="Q255" s="91" t="s">
        <v>109</v>
      </c>
      <c r="R255" s="91" t="s">
        <v>206</v>
      </c>
      <c r="S255" s="91" t="s">
        <v>1485</v>
      </c>
      <c r="T255" s="92">
        <v>10</v>
      </c>
      <c r="U255" s="93">
        <v>50</v>
      </c>
      <c r="V255" s="94">
        <v>45985</v>
      </c>
      <c r="W255" s="94">
        <v>46107</v>
      </c>
      <c r="X255" s="95">
        <v>9785171805883</v>
      </c>
      <c r="Y255" s="96">
        <v>48</v>
      </c>
      <c r="Z255" s="97">
        <v>4.4999999999999998E-2</v>
      </c>
      <c r="AA255" s="98" t="s">
        <v>282</v>
      </c>
      <c r="AB255" s="98" t="s">
        <v>191</v>
      </c>
      <c r="AC255" s="98" t="s">
        <v>283</v>
      </c>
      <c r="AD255" s="91">
        <v>3</v>
      </c>
      <c r="AE255" s="135" t="s">
        <v>116</v>
      </c>
      <c r="AF255" s="168"/>
      <c r="AG255" s="98" t="s">
        <v>274</v>
      </c>
      <c r="AH255" s="98"/>
      <c r="AI255" s="86" t="s">
        <v>1478</v>
      </c>
      <c r="AJ255" s="101" t="s">
        <v>167</v>
      </c>
      <c r="AK255" s="91"/>
      <c r="AL255" s="100" t="s">
        <v>1486</v>
      </c>
      <c r="AM255" s="86" t="s">
        <v>184</v>
      </c>
      <c r="AN255" s="86" t="s">
        <v>142</v>
      </c>
      <c r="AO255" s="143">
        <f t="shared" si="9"/>
        <v>0</v>
      </c>
      <c r="AP255" s="85" t="s">
        <v>1487</v>
      </c>
      <c r="AQ255" s="100" t="s">
        <v>143</v>
      </c>
      <c r="AR255" s="97" t="s">
        <v>125</v>
      </c>
      <c r="AV255" s="99"/>
      <c r="AW255" s="159" t="s">
        <v>1488</v>
      </c>
      <c r="AX255" s="102" t="s">
        <v>1489</v>
      </c>
      <c r="AY255" s="157" t="s">
        <v>1490</v>
      </c>
      <c r="AZ255" s="159"/>
      <c r="BF255" s="103">
        <v>46112</v>
      </c>
      <c r="BG255" s="46"/>
      <c r="BH255" s="46"/>
      <c r="BI255" s="46">
        <f t="shared" si="10"/>
        <v>0</v>
      </c>
      <c r="BJ255" s="46">
        <f t="shared" si="11"/>
        <v>0</v>
      </c>
    </row>
    <row r="256" spans="1:62" ht="120" customHeight="1" x14ac:dyDescent="0.2">
      <c r="A256" s="170" t="s">
        <v>180</v>
      </c>
      <c r="B256" s="132"/>
      <c r="C256" s="150">
        <v>0</v>
      </c>
      <c r="D256" s="150">
        <v>0</v>
      </c>
      <c r="E256" s="133">
        <v>183.75</v>
      </c>
      <c r="F256" s="134" t="s">
        <v>4248</v>
      </c>
      <c r="G256" s="86" t="s">
        <v>4249</v>
      </c>
      <c r="H256" s="86" t="s">
        <v>501</v>
      </c>
      <c r="I256" s="89"/>
      <c r="J256" s="90">
        <v>6</v>
      </c>
      <c r="K256" s="86" t="s">
        <v>3995</v>
      </c>
      <c r="L256" s="86"/>
      <c r="M256" s="92" t="s">
        <v>151</v>
      </c>
      <c r="N256" s="86" t="s">
        <v>108</v>
      </c>
      <c r="O256" s="163" t="s">
        <v>161</v>
      </c>
      <c r="P256" s="163" t="s">
        <v>161</v>
      </c>
      <c r="Q256" s="91" t="s">
        <v>109</v>
      </c>
      <c r="R256" s="91" t="s">
        <v>206</v>
      </c>
      <c r="S256" s="91" t="s">
        <v>4250</v>
      </c>
      <c r="T256" s="92">
        <v>10</v>
      </c>
      <c r="U256" s="93">
        <v>12</v>
      </c>
      <c r="V256" s="94">
        <v>45100</v>
      </c>
      <c r="W256" s="94">
        <v>46114</v>
      </c>
      <c r="X256" s="95">
        <v>9785171574345</v>
      </c>
      <c r="Y256" s="96">
        <v>448</v>
      </c>
      <c r="Z256" s="97">
        <v>0.21</v>
      </c>
      <c r="AA256" s="98" t="s">
        <v>282</v>
      </c>
      <c r="AB256" s="98" t="s">
        <v>174</v>
      </c>
      <c r="AC256" s="98" t="s">
        <v>283</v>
      </c>
      <c r="AD256" s="91">
        <v>3</v>
      </c>
      <c r="AE256" s="135" t="s">
        <v>116</v>
      </c>
      <c r="AF256" s="168"/>
      <c r="AG256" s="98" t="s">
        <v>205</v>
      </c>
      <c r="AH256" s="98"/>
      <c r="AI256" s="86" t="s">
        <v>502</v>
      </c>
      <c r="AJ256" s="101"/>
      <c r="AK256" s="91" t="s">
        <v>4251</v>
      </c>
      <c r="AL256" s="100" t="s">
        <v>4252</v>
      </c>
      <c r="AM256" s="86" t="s">
        <v>269</v>
      </c>
      <c r="AN256" s="86" t="s">
        <v>153</v>
      </c>
      <c r="AO256" s="143">
        <f t="shared" si="9"/>
        <v>0</v>
      </c>
      <c r="AP256" s="85" t="s">
        <v>4253</v>
      </c>
      <c r="AQ256" s="100" t="s">
        <v>111</v>
      </c>
      <c r="AR256" s="97" t="s">
        <v>125</v>
      </c>
      <c r="AV256" s="99"/>
      <c r="AW256" s="159" t="s">
        <v>4254</v>
      </c>
      <c r="AX256" s="102" t="s">
        <v>4255</v>
      </c>
      <c r="AY256" s="157" t="s">
        <v>4256</v>
      </c>
      <c r="AZ256" s="159"/>
      <c r="BF256" s="103">
        <v>46119</v>
      </c>
      <c r="BG256" s="46"/>
      <c r="BH256" s="46"/>
      <c r="BI256" s="46">
        <f t="shared" si="10"/>
        <v>0</v>
      </c>
      <c r="BJ256" s="46">
        <f t="shared" si="11"/>
        <v>0</v>
      </c>
    </row>
    <row r="257" spans="1:62" ht="120" customHeight="1" x14ac:dyDescent="0.2">
      <c r="A257" s="170" t="s">
        <v>180</v>
      </c>
      <c r="B257" s="132"/>
      <c r="C257" s="150">
        <v>0</v>
      </c>
      <c r="D257" s="150">
        <v>0</v>
      </c>
      <c r="E257" s="133">
        <v>210</v>
      </c>
      <c r="F257" s="134" t="s">
        <v>1491</v>
      </c>
      <c r="G257" s="86" t="s">
        <v>549</v>
      </c>
      <c r="H257" s="86" t="s">
        <v>501</v>
      </c>
      <c r="I257" s="89"/>
      <c r="J257" s="90">
        <v>4</v>
      </c>
      <c r="K257" s="86"/>
      <c r="L257" s="86"/>
      <c r="M257" s="92" t="s">
        <v>151</v>
      </c>
      <c r="N257" s="86" t="s">
        <v>108</v>
      </c>
      <c r="O257" s="163" t="s">
        <v>204</v>
      </c>
      <c r="P257" s="163" t="s">
        <v>204</v>
      </c>
      <c r="Q257" s="91" t="s">
        <v>109</v>
      </c>
      <c r="R257" s="91" t="s">
        <v>206</v>
      </c>
      <c r="S257" s="91" t="s">
        <v>1492</v>
      </c>
      <c r="T257" s="92">
        <v>10</v>
      </c>
      <c r="U257" s="93">
        <v>8</v>
      </c>
      <c r="V257" s="94">
        <v>45068</v>
      </c>
      <c r="W257" s="94">
        <v>46109</v>
      </c>
      <c r="X257" s="95">
        <v>9785171561727</v>
      </c>
      <c r="Y257" s="96">
        <v>544</v>
      </c>
      <c r="Z257" s="97">
        <v>0.23</v>
      </c>
      <c r="AA257" s="98" t="s">
        <v>282</v>
      </c>
      <c r="AB257" s="98" t="s">
        <v>183</v>
      </c>
      <c r="AC257" s="98" t="s">
        <v>283</v>
      </c>
      <c r="AD257" s="91">
        <v>3</v>
      </c>
      <c r="AE257" s="135" t="s">
        <v>116</v>
      </c>
      <c r="AF257" s="168"/>
      <c r="AG257" s="98" t="s">
        <v>263</v>
      </c>
      <c r="AH257" s="98"/>
      <c r="AI257" s="86" t="s">
        <v>502</v>
      </c>
      <c r="AJ257" s="101"/>
      <c r="AK257" s="91"/>
      <c r="AL257" s="100" t="s">
        <v>1493</v>
      </c>
      <c r="AM257" s="86" t="s">
        <v>270</v>
      </c>
      <c r="AN257" s="86" t="s">
        <v>153</v>
      </c>
      <c r="AO257" s="143">
        <f t="shared" si="9"/>
        <v>0</v>
      </c>
      <c r="AP257" s="85" t="s">
        <v>1494</v>
      </c>
      <c r="AQ257" s="100" t="s">
        <v>111</v>
      </c>
      <c r="AR257" s="97" t="s">
        <v>125</v>
      </c>
      <c r="AV257" s="99"/>
      <c r="AW257" s="159" t="s">
        <v>1495</v>
      </c>
      <c r="AX257" s="102" t="s">
        <v>1496</v>
      </c>
      <c r="AY257" s="157" t="s">
        <v>1497</v>
      </c>
      <c r="AZ257" s="159"/>
      <c r="BF257" s="103">
        <v>46112</v>
      </c>
      <c r="BG257" s="46"/>
      <c r="BH257" s="46"/>
      <c r="BI257" s="46">
        <f t="shared" si="10"/>
        <v>0</v>
      </c>
      <c r="BJ257" s="46">
        <f t="shared" si="11"/>
        <v>0</v>
      </c>
    </row>
    <row r="258" spans="1:62" ht="120" customHeight="1" x14ac:dyDescent="0.2">
      <c r="A258" s="170" t="s">
        <v>180</v>
      </c>
      <c r="B258" s="132"/>
      <c r="C258" s="150">
        <v>0</v>
      </c>
      <c r="D258" s="150">
        <v>0</v>
      </c>
      <c r="E258" s="133">
        <v>210</v>
      </c>
      <c r="F258" s="134" t="s">
        <v>5186</v>
      </c>
      <c r="G258" s="86" t="s">
        <v>5187</v>
      </c>
      <c r="H258" s="86" t="s">
        <v>501</v>
      </c>
      <c r="I258" s="89"/>
      <c r="J258" s="90">
        <v>4</v>
      </c>
      <c r="K258" s="86"/>
      <c r="L258" s="86"/>
      <c r="M258" s="92" t="s">
        <v>151</v>
      </c>
      <c r="N258" s="86" t="s">
        <v>108</v>
      </c>
      <c r="O258" s="163" t="s">
        <v>161</v>
      </c>
      <c r="P258" s="163" t="s">
        <v>161</v>
      </c>
      <c r="Q258" s="91" t="s">
        <v>109</v>
      </c>
      <c r="R258" s="91" t="s">
        <v>206</v>
      </c>
      <c r="S258" s="91" t="s">
        <v>5188</v>
      </c>
      <c r="T258" s="92">
        <v>10</v>
      </c>
      <c r="U258" s="93">
        <v>8</v>
      </c>
      <c r="V258" s="94">
        <v>45128</v>
      </c>
      <c r="W258" s="94">
        <v>46118</v>
      </c>
      <c r="X258" s="95">
        <v>9785171575496</v>
      </c>
      <c r="Y258" s="96">
        <v>352</v>
      </c>
      <c r="Z258" s="97">
        <v>0.158</v>
      </c>
      <c r="AA258" s="98" t="s">
        <v>282</v>
      </c>
      <c r="AB258" s="98" t="s">
        <v>174</v>
      </c>
      <c r="AC258" s="98" t="s">
        <v>283</v>
      </c>
      <c r="AD258" s="91">
        <v>3</v>
      </c>
      <c r="AE258" s="135" t="s">
        <v>116</v>
      </c>
      <c r="AF258" s="168"/>
      <c r="AG258" s="98" t="s">
        <v>264</v>
      </c>
      <c r="AH258" s="98"/>
      <c r="AI258" s="86" t="s">
        <v>502</v>
      </c>
      <c r="AJ258" s="101"/>
      <c r="AK258" s="91" t="s">
        <v>5189</v>
      </c>
      <c r="AL258" s="100" t="s">
        <v>5190</v>
      </c>
      <c r="AM258" s="86" t="s">
        <v>270</v>
      </c>
      <c r="AN258" s="86" t="s">
        <v>153</v>
      </c>
      <c r="AO258" s="143">
        <f t="shared" si="9"/>
        <v>0</v>
      </c>
      <c r="AP258" s="85" t="s">
        <v>5191</v>
      </c>
      <c r="AQ258" s="100" t="s">
        <v>111</v>
      </c>
      <c r="AR258" s="97" t="s">
        <v>125</v>
      </c>
      <c r="AV258" s="99"/>
      <c r="AW258" s="159" t="s">
        <v>5192</v>
      </c>
      <c r="AX258" s="102" t="s">
        <v>5193</v>
      </c>
      <c r="AY258" s="157" t="s">
        <v>5194</v>
      </c>
      <c r="AZ258" s="159"/>
      <c r="BF258" s="103">
        <v>46121</v>
      </c>
      <c r="BG258" s="46"/>
      <c r="BH258" s="46"/>
      <c r="BI258" s="46">
        <f t="shared" si="10"/>
        <v>0</v>
      </c>
      <c r="BJ258" s="46">
        <f t="shared" si="11"/>
        <v>0</v>
      </c>
    </row>
    <row r="259" spans="1:62" ht="120" customHeight="1" x14ac:dyDescent="0.2">
      <c r="A259" s="170" t="s">
        <v>180</v>
      </c>
      <c r="B259" s="132"/>
      <c r="C259" s="150">
        <v>0</v>
      </c>
      <c r="D259" s="150">
        <v>0</v>
      </c>
      <c r="E259" s="133">
        <v>210</v>
      </c>
      <c r="F259" s="134" t="s">
        <v>3652</v>
      </c>
      <c r="G259" s="86" t="s">
        <v>1226</v>
      </c>
      <c r="H259" s="86" t="s">
        <v>501</v>
      </c>
      <c r="I259" s="89"/>
      <c r="J259" s="90">
        <v>6</v>
      </c>
      <c r="K259" s="86"/>
      <c r="L259" s="86"/>
      <c r="M259" s="92" t="s">
        <v>144</v>
      </c>
      <c r="N259" s="86" t="s">
        <v>108</v>
      </c>
      <c r="O259" s="163" t="s">
        <v>233</v>
      </c>
      <c r="P259" s="163" t="s">
        <v>243</v>
      </c>
      <c r="Q259" s="91" t="s">
        <v>109</v>
      </c>
      <c r="R259" s="91" t="s">
        <v>206</v>
      </c>
      <c r="S259" s="91" t="s">
        <v>3653</v>
      </c>
      <c r="T259" s="92">
        <v>10</v>
      </c>
      <c r="U259" s="93">
        <v>8</v>
      </c>
      <c r="V259" s="94">
        <v>45096</v>
      </c>
      <c r="W259" s="94">
        <v>46114</v>
      </c>
      <c r="X259" s="95">
        <v>9785171573379</v>
      </c>
      <c r="Y259" s="96">
        <v>352</v>
      </c>
      <c r="Z259" s="97">
        <v>0.155</v>
      </c>
      <c r="AA259" s="98" t="s">
        <v>282</v>
      </c>
      <c r="AB259" s="98" t="s">
        <v>174</v>
      </c>
      <c r="AC259" s="98" t="s">
        <v>283</v>
      </c>
      <c r="AD259" s="91">
        <v>3</v>
      </c>
      <c r="AE259" s="135" t="s">
        <v>116</v>
      </c>
      <c r="AF259" s="168"/>
      <c r="AG259" s="98" t="s">
        <v>239</v>
      </c>
      <c r="AH259" s="98"/>
      <c r="AI259" s="86" t="s">
        <v>502</v>
      </c>
      <c r="AJ259" s="101"/>
      <c r="AK259" s="91" t="s">
        <v>3654</v>
      </c>
      <c r="AL259" s="100" t="s">
        <v>3655</v>
      </c>
      <c r="AM259" s="86" t="s">
        <v>271</v>
      </c>
      <c r="AN259" s="86" t="s">
        <v>153</v>
      </c>
      <c r="AO259" s="143">
        <f t="shared" si="9"/>
        <v>0</v>
      </c>
      <c r="AP259" s="85" t="s">
        <v>3656</v>
      </c>
      <c r="AQ259" s="100" t="s">
        <v>111</v>
      </c>
      <c r="AR259" s="97" t="s">
        <v>125</v>
      </c>
      <c r="AV259" s="99"/>
      <c r="AW259" s="159" t="s">
        <v>3657</v>
      </c>
      <c r="AX259" s="102" t="s">
        <v>3658</v>
      </c>
      <c r="AY259" s="157" t="s">
        <v>3659</v>
      </c>
      <c r="AZ259" s="159"/>
      <c r="BF259" s="103">
        <v>46118</v>
      </c>
      <c r="BG259" s="46"/>
      <c r="BH259" s="46"/>
      <c r="BI259" s="46">
        <f t="shared" si="10"/>
        <v>0</v>
      </c>
      <c r="BJ259" s="46">
        <f t="shared" si="11"/>
        <v>0</v>
      </c>
    </row>
    <row r="260" spans="1:62" ht="120" customHeight="1" x14ac:dyDescent="0.2">
      <c r="A260" s="170" t="s">
        <v>180</v>
      </c>
      <c r="B260" s="132"/>
      <c r="C260" s="150">
        <v>0</v>
      </c>
      <c r="D260" s="150">
        <v>0</v>
      </c>
      <c r="E260" s="133">
        <v>201.60000000000002</v>
      </c>
      <c r="F260" s="134" t="s">
        <v>2409</v>
      </c>
      <c r="G260" s="86" t="s">
        <v>1226</v>
      </c>
      <c r="H260" s="86" t="s">
        <v>501</v>
      </c>
      <c r="I260" s="89"/>
      <c r="J260" s="90">
        <v>6</v>
      </c>
      <c r="K260" s="86"/>
      <c r="L260" s="86"/>
      <c r="M260" s="92" t="s">
        <v>144</v>
      </c>
      <c r="N260" s="86" t="s">
        <v>108</v>
      </c>
      <c r="O260" s="163" t="s">
        <v>233</v>
      </c>
      <c r="P260" s="163" t="s">
        <v>258</v>
      </c>
      <c r="Q260" s="91" t="s">
        <v>109</v>
      </c>
      <c r="R260" s="91" t="s">
        <v>206</v>
      </c>
      <c r="S260" s="91" t="s">
        <v>2410</v>
      </c>
      <c r="T260" s="92">
        <v>10</v>
      </c>
      <c r="U260" s="93">
        <v>9</v>
      </c>
      <c r="V260" s="94">
        <v>45576</v>
      </c>
      <c r="W260" s="94">
        <v>46112</v>
      </c>
      <c r="X260" s="95">
        <v>9785171698621</v>
      </c>
      <c r="Y260" s="96">
        <v>224</v>
      </c>
      <c r="Z260" s="97">
        <v>0.111</v>
      </c>
      <c r="AA260" s="98" t="s">
        <v>282</v>
      </c>
      <c r="AB260" s="98" t="s">
        <v>174</v>
      </c>
      <c r="AC260" s="98" t="s">
        <v>283</v>
      </c>
      <c r="AD260" s="91">
        <v>3</v>
      </c>
      <c r="AE260" s="135" t="s">
        <v>116</v>
      </c>
      <c r="AF260" s="168"/>
      <c r="AG260" s="98" t="s">
        <v>239</v>
      </c>
      <c r="AH260" s="98"/>
      <c r="AI260" s="86" t="s">
        <v>502</v>
      </c>
      <c r="AJ260" s="101"/>
      <c r="AK260" s="91" t="s">
        <v>2411</v>
      </c>
      <c r="AL260" s="100" t="s">
        <v>2412</v>
      </c>
      <c r="AM260" s="86" t="s">
        <v>271</v>
      </c>
      <c r="AN260" s="86" t="s">
        <v>153</v>
      </c>
      <c r="AO260" s="143">
        <f t="shared" si="9"/>
        <v>0</v>
      </c>
      <c r="AP260" s="85" t="s">
        <v>2413</v>
      </c>
      <c r="AQ260" s="100" t="s">
        <v>111</v>
      </c>
      <c r="AR260" s="97" t="s">
        <v>125</v>
      </c>
      <c r="AV260" s="99"/>
      <c r="AW260" s="159" t="s">
        <v>2414</v>
      </c>
      <c r="AX260" s="102" t="s">
        <v>2415</v>
      </c>
      <c r="AY260" s="157" t="s">
        <v>2416</v>
      </c>
      <c r="AZ260" s="159"/>
      <c r="BA260" s="24" t="s">
        <v>2064</v>
      </c>
      <c r="BB260" s="24" t="s">
        <v>2065</v>
      </c>
      <c r="BD260" s="24" t="s">
        <v>2066</v>
      </c>
      <c r="BF260" s="103">
        <v>46114</v>
      </c>
      <c r="BG260" s="46"/>
      <c r="BH260" s="46"/>
      <c r="BI260" s="46">
        <f t="shared" si="10"/>
        <v>0</v>
      </c>
      <c r="BJ260" s="46">
        <f t="shared" si="11"/>
        <v>0</v>
      </c>
    </row>
    <row r="261" spans="1:62" ht="120" customHeight="1" x14ac:dyDescent="0.2">
      <c r="A261" s="170" t="s">
        <v>180</v>
      </c>
      <c r="B261" s="132"/>
      <c r="C261" s="150">
        <v>0</v>
      </c>
      <c r="D261" s="150">
        <v>0</v>
      </c>
      <c r="E261" s="133">
        <v>781.2</v>
      </c>
      <c r="F261" s="134" t="s">
        <v>2417</v>
      </c>
      <c r="G261" s="86" t="s">
        <v>2418</v>
      </c>
      <c r="H261" s="86" t="s">
        <v>2419</v>
      </c>
      <c r="I261" s="89"/>
      <c r="J261" s="90" t="s">
        <v>195</v>
      </c>
      <c r="K261" s="86"/>
      <c r="L261" s="86"/>
      <c r="M261" s="92" t="s">
        <v>138</v>
      </c>
      <c r="N261" s="86" t="s">
        <v>108</v>
      </c>
      <c r="O261" s="163" t="s">
        <v>225</v>
      </c>
      <c r="P261" s="163" t="s">
        <v>225</v>
      </c>
      <c r="Q261" s="91" t="s">
        <v>109</v>
      </c>
      <c r="R261" s="91" t="s">
        <v>206</v>
      </c>
      <c r="S261" s="91" t="s">
        <v>2420</v>
      </c>
      <c r="T261" s="92">
        <v>10</v>
      </c>
      <c r="U261" s="93">
        <v>10</v>
      </c>
      <c r="V261" s="94">
        <v>46107</v>
      </c>
      <c r="W261" s="94">
        <v>46107</v>
      </c>
      <c r="X261" s="95">
        <v>9785171739768</v>
      </c>
      <c r="Y261" s="96">
        <v>112</v>
      </c>
      <c r="Z261" s="97">
        <v>0.40200000000000002</v>
      </c>
      <c r="AA261" s="98" t="s">
        <v>139</v>
      </c>
      <c r="AB261" s="98" t="s">
        <v>159</v>
      </c>
      <c r="AC261" s="98" t="s">
        <v>140</v>
      </c>
      <c r="AD261" s="91">
        <v>3</v>
      </c>
      <c r="AE261" s="169" t="s">
        <v>196</v>
      </c>
      <c r="AF261" s="168"/>
      <c r="AG261" s="98" t="s">
        <v>280</v>
      </c>
      <c r="AH261" s="98"/>
      <c r="AI261" s="86" t="s">
        <v>2421</v>
      </c>
      <c r="AJ261" s="101" t="s">
        <v>162</v>
      </c>
      <c r="AK261" s="91"/>
      <c r="AL261" s="100" t="s">
        <v>2422</v>
      </c>
      <c r="AM261" s="86" t="s">
        <v>226</v>
      </c>
      <c r="AN261" s="86" t="s">
        <v>142</v>
      </c>
      <c r="AO261" s="143">
        <f t="shared" si="9"/>
        <v>0</v>
      </c>
      <c r="AP261" s="85" t="s">
        <v>2423</v>
      </c>
      <c r="AQ261" s="100" t="s">
        <v>143</v>
      </c>
      <c r="AR261" s="97" t="s">
        <v>125</v>
      </c>
      <c r="AV261" s="99"/>
      <c r="AW261" s="159" t="s">
        <v>2424</v>
      </c>
      <c r="AX261" s="102"/>
      <c r="AY261" s="157" t="s">
        <v>2425</v>
      </c>
      <c r="AZ261" s="159"/>
      <c r="BA261" s="24" t="s">
        <v>2064</v>
      </c>
      <c r="BB261" s="24" t="s">
        <v>2065</v>
      </c>
      <c r="BD261" s="24" t="s">
        <v>2066</v>
      </c>
      <c r="BF261" s="103">
        <v>46114</v>
      </c>
      <c r="BG261" s="46"/>
      <c r="BH261" s="46"/>
      <c r="BI261" s="46">
        <f t="shared" si="10"/>
        <v>0</v>
      </c>
      <c r="BJ261" s="46">
        <f t="shared" si="11"/>
        <v>0</v>
      </c>
    </row>
    <row r="262" spans="1:62" ht="120" customHeight="1" x14ac:dyDescent="0.2">
      <c r="A262" s="170" t="s">
        <v>180</v>
      </c>
      <c r="B262" s="132"/>
      <c r="C262" s="150">
        <v>0</v>
      </c>
      <c r="D262" s="150">
        <v>0</v>
      </c>
      <c r="E262" s="133">
        <v>1266.3</v>
      </c>
      <c r="F262" s="134" t="s">
        <v>4257</v>
      </c>
      <c r="G262" s="86" t="s">
        <v>4258</v>
      </c>
      <c r="H262" s="86" t="s">
        <v>4259</v>
      </c>
      <c r="I262" s="89"/>
      <c r="J262" s="90" t="s">
        <v>195</v>
      </c>
      <c r="K262" s="86" t="s">
        <v>3995</v>
      </c>
      <c r="L262" s="86"/>
      <c r="M262" s="92"/>
      <c r="N262" s="86" t="s">
        <v>656</v>
      </c>
      <c r="O262" s="163" t="s">
        <v>1655</v>
      </c>
      <c r="P262" s="163" t="s">
        <v>1655</v>
      </c>
      <c r="Q262" s="91" t="s">
        <v>109</v>
      </c>
      <c r="R262" s="91" t="s">
        <v>206</v>
      </c>
      <c r="S262" s="91" t="s">
        <v>4260</v>
      </c>
      <c r="T262" s="92">
        <v>22</v>
      </c>
      <c r="U262" s="93">
        <v>39</v>
      </c>
      <c r="V262" s="94">
        <v>46108</v>
      </c>
      <c r="W262" s="94">
        <v>46108</v>
      </c>
      <c r="X262" s="95">
        <v>9785171792527</v>
      </c>
      <c r="Y262" s="96">
        <v>200</v>
      </c>
      <c r="Z262" s="97">
        <v>0.38500000000000001</v>
      </c>
      <c r="AA262" s="98" t="s">
        <v>423</v>
      </c>
      <c r="AB262" s="98"/>
      <c r="AC262" s="98" t="s">
        <v>4261</v>
      </c>
      <c r="AD262" s="91" t="s">
        <v>291</v>
      </c>
      <c r="AE262" s="169" t="s">
        <v>196</v>
      </c>
      <c r="AF262" s="168"/>
      <c r="AG262" s="98" t="s">
        <v>4262</v>
      </c>
      <c r="AH262" s="98"/>
      <c r="AI262" s="86" t="s">
        <v>4263</v>
      </c>
      <c r="AJ262" s="101"/>
      <c r="AK262" s="91"/>
      <c r="AL262" s="100" t="s">
        <v>4264</v>
      </c>
      <c r="AM262" s="86" t="s">
        <v>447</v>
      </c>
      <c r="AN262" s="86" t="s">
        <v>232</v>
      </c>
      <c r="AO262" s="143">
        <f t="shared" si="9"/>
        <v>0</v>
      </c>
      <c r="AP262" s="85" t="s">
        <v>4265</v>
      </c>
      <c r="AQ262" s="100" t="s">
        <v>111</v>
      </c>
      <c r="AR262" s="97" t="s">
        <v>125</v>
      </c>
      <c r="AV262" s="99"/>
      <c r="AW262" s="159" t="s">
        <v>4266</v>
      </c>
      <c r="AX262" s="102"/>
      <c r="AY262" s="157" t="s">
        <v>4267</v>
      </c>
      <c r="AZ262" s="159"/>
      <c r="BF262" s="103">
        <v>46119</v>
      </c>
      <c r="BG262" s="46"/>
      <c r="BH262" s="46"/>
      <c r="BI262" s="46">
        <f t="shared" si="10"/>
        <v>0</v>
      </c>
      <c r="BJ262" s="46">
        <f t="shared" si="11"/>
        <v>0</v>
      </c>
    </row>
    <row r="263" spans="1:62" ht="120" customHeight="1" x14ac:dyDescent="0.2">
      <c r="A263" s="170" t="s">
        <v>180</v>
      </c>
      <c r="B263" s="132"/>
      <c r="C263" s="150">
        <v>0</v>
      </c>
      <c r="D263" s="150">
        <v>0</v>
      </c>
      <c r="E263" s="133">
        <v>1266.3</v>
      </c>
      <c r="F263" s="134" t="s">
        <v>2426</v>
      </c>
      <c r="G263" s="86" t="s">
        <v>2427</v>
      </c>
      <c r="H263" s="86" t="s">
        <v>2428</v>
      </c>
      <c r="I263" s="89"/>
      <c r="J263" s="90" t="s">
        <v>198</v>
      </c>
      <c r="K263" s="86"/>
      <c r="L263" s="86"/>
      <c r="M263" s="92" t="s">
        <v>151</v>
      </c>
      <c r="N263" s="86" t="s">
        <v>108</v>
      </c>
      <c r="O263" s="163" t="s">
        <v>182</v>
      </c>
      <c r="P263" s="163" t="s">
        <v>182</v>
      </c>
      <c r="Q263" s="91" t="s">
        <v>109</v>
      </c>
      <c r="R263" s="91" t="s">
        <v>206</v>
      </c>
      <c r="S263" s="91" t="s">
        <v>2429</v>
      </c>
      <c r="T263" s="92">
        <v>10</v>
      </c>
      <c r="U263" s="93">
        <v>8</v>
      </c>
      <c r="V263" s="94">
        <v>46112</v>
      </c>
      <c r="W263" s="94">
        <v>46112</v>
      </c>
      <c r="X263" s="95">
        <v>9785171664978</v>
      </c>
      <c r="Y263" s="96">
        <v>864</v>
      </c>
      <c r="Z263" s="97">
        <v>0.79</v>
      </c>
      <c r="AA263" s="98" t="s">
        <v>134</v>
      </c>
      <c r="AB263" s="98" t="s">
        <v>202</v>
      </c>
      <c r="AC263" s="98" t="s">
        <v>135</v>
      </c>
      <c r="AD263" s="91" t="s">
        <v>110</v>
      </c>
      <c r="AE263" s="169" t="s">
        <v>196</v>
      </c>
      <c r="AF263" s="168"/>
      <c r="AG263" s="98" t="s">
        <v>229</v>
      </c>
      <c r="AH263" s="98"/>
      <c r="AI263" s="86" t="s">
        <v>2430</v>
      </c>
      <c r="AJ263" s="101"/>
      <c r="AK263" s="91"/>
      <c r="AL263" s="100" t="s">
        <v>2431</v>
      </c>
      <c r="AM263" s="86" t="s">
        <v>228</v>
      </c>
      <c r="AN263" s="86" t="s">
        <v>153</v>
      </c>
      <c r="AO263" s="143">
        <f t="shared" si="9"/>
        <v>0</v>
      </c>
      <c r="AP263" s="85" t="s">
        <v>2432</v>
      </c>
      <c r="AQ263" s="100" t="s">
        <v>111</v>
      </c>
      <c r="AR263" s="97" t="s">
        <v>125</v>
      </c>
      <c r="AV263" s="99"/>
      <c r="AW263" s="159" t="s">
        <v>2433</v>
      </c>
      <c r="AX263" s="102" t="s">
        <v>2434</v>
      </c>
      <c r="AY263" s="157" t="s">
        <v>2435</v>
      </c>
      <c r="AZ263" s="159"/>
      <c r="BA263" s="24" t="s">
        <v>2064</v>
      </c>
      <c r="BB263" s="24" t="s">
        <v>2065</v>
      </c>
      <c r="BD263" s="24" t="s">
        <v>2066</v>
      </c>
      <c r="BF263" s="103">
        <v>46114</v>
      </c>
      <c r="BG263" s="46"/>
      <c r="BH263" s="46"/>
      <c r="BI263" s="46">
        <f t="shared" si="10"/>
        <v>0</v>
      </c>
      <c r="BJ263" s="46">
        <f t="shared" si="11"/>
        <v>0</v>
      </c>
    </row>
    <row r="264" spans="1:62" ht="120" customHeight="1" x14ac:dyDescent="0.2">
      <c r="A264" s="170" t="s">
        <v>180</v>
      </c>
      <c r="B264" s="132"/>
      <c r="C264" s="150">
        <v>0</v>
      </c>
      <c r="D264" s="150">
        <v>0</v>
      </c>
      <c r="E264" s="133">
        <v>1266.3</v>
      </c>
      <c r="F264" s="134" t="s">
        <v>5693</v>
      </c>
      <c r="G264" s="86" t="s">
        <v>5694</v>
      </c>
      <c r="H264" s="86" t="s">
        <v>5695</v>
      </c>
      <c r="I264" s="89"/>
      <c r="J264" s="90" t="s">
        <v>195</v>
      </c>
      <c r="K264" s="86"/>
      <c r="L264" s="86"/>
      <c r="M264" s="92" t="s">
        <v>151</v>
      </c>
      <c r="N264" s="86" t="s">
        <v>108</v>
      </c>
      <c r="O264" s="163" t="s">
        <v>182</v>
      </c>
      <c r="P264" s="163" t="s">
        <v>182</v>
      </c>
      <c r="Q264" s="91" t="s">
        <v>109</v>
      </c>
      <c r="R264" s="91" t="s">
        <v>206</v>
      </c>
      <c r="S264" s="91" t="s">
        <v>5696</v>
      </c>
      <c r="T264" s="92">
        <v>10</v>
      </c>
      <c r="U264" s="93">
        <v>6</v>
      </c>
      <c r="V264" s="94">
        <v>46120</v>
      </c>
      <c r="W264" s="94">
        <v>46120</v>
      </c>
      <c r="X264" s="95">
        <v>9785171848217</v>
      </c>
      <c r="Y264" s="96">
        <v>864</v>
      </c>
      <c r="Z264" s="97">
        <v>0.84499999999999997</v>
      </c>
      <c r="AA264" s="98" t="s">
        <v>134</v>
      </c>
      <c r="AB264" s="98" t="s">
        <v>192</v>
      </c>
      <c r="AC264" s="98" t="s">
        <v>135</v>
      </c>
      <c r="AD264" s="91" t="s">
        <v>110</v>
      </c>
      <c r="AE264" s="169" t="s">
        <v>196</v>
      </c>
      <c r="AF264" s="168"/>
      <c r="AG264" s="98" t="s">
        <v>229</v>
      </c>
      <c r="AH264" s="98"/>
      <c r="AI264" s="86" t="s">
        <v>5697</v>
      </c>
      <c r="AJ264" s="101"/>
      <c r="AK264" s="91"/>
      <c r="AL264" s="100" t="s">
        <v>5698</v>
      </c>
      <c r="AM264" s="86" t="s">
        <v>228</v>
      </c>
      <c r="AN264" s="86" t="s">
        <v>153</v>
      </c>
      <c r="AO264" s="143">
        <f t="shared" si="9"/>
        <v>0</v>
      </c>
      <c r="AP264" s="85" t="s">
        <v>5699</v>
      </c>
      <c r="AQ264" s="100" t="s">
        <v>111</v>
      </c>
      <c r="AR264" s="97" t="s">
        <v>125</v>
      </c>
      <c r="AV264" s="99"/>
      <c r="AW264" s="159" t="s">
        <v>5700</v>
      </c>
      <c r="AX264" s="102" t="s">
        <v>5701</v>
      </c>
      <c r="AY264" s="157" t="s">
        <v>5702</v>
      </c>
      <c r="AZ264" s="159"/>
      <c r="BF264" s="103">
        <v>46122</v>
      </c>
      <c r="BG264" s="46"/>
      <c r="BH264" s="46"/>
      <c r="BI264" s="46">
        <f t="shared" si="10"/>
        <v>0</v>
      </c>
      <c r="BJ264" s="46">
        <f t="shared" si="11"/>
        <v>0</v>
      </c>
    </row>
    <row r="265" spans="1:62" ht="120" customHeight="1" x14ac:dyDescent="0.2">
      <c r="A265" s="170" t="s">
        <v>180</v>
      </c>
      <c r="B265" s="132"/>
      <c r="C265" s="150">
        <v>0</v>
      </c>
      <c r="D265" s="150">
        <v>0</v>
      </c>
      <c r="E265" s="133">
        <v>648.9</v>
      </c>
      <c r="F265" s="134" t="s">
        <v>2436</v>
      </c>
      <c r="G265" s="86" t="s">
        <v>2437</v>
      </c>
      <c r="H265" s="86" t="s">
        <v>2438</v>
      </c>
      <c r="I265" s="89"/>
      <c r="J265" s="90" t="s">
        <v>195</v>
      </c>
      <c r="K265" s="86"/>
      <c r="L265" s="86"/>
      <c r="M265" s="92" t="s">
        <v>151</v>
      </c>
      <c r="N265" s="86" t="s">
        <v>108</v>
      </c>
      <c r="O265" s="163" t="s">
        <v>244</v>
      </c>
      <c r="P265" s="163" t="s">
        <v>272</v>
      </c>
      <c r="Q265" s="91" t="s">
        <v>109</v>
      </c>
      <c r="R265" s="91" t="s">
        <v>206</v>
      </c>
      <c r="S265" s="91" t="s">
        <v>2439</v>
      </c>
      <c r="T265" s="92">
        <v>10</v>
      </c>
      <c r="U265" s="93">
        <v>20</v>
      </c>
      <c r="V265" s="94">
        <v>46093</v>
      </c>
      <c r="W265" s="94">
        <v>46093</v>
      </c>
      <c r="X265" s="95">
        <v>9785171839376</v>
      </c>
      <c r="Y265" s="96">
        <v>88</v>
      </c>
      <c r="Z265" s="97">
        <v>0.35099999999999998</v>
      </c>
      <c r="AA265" s="98" t="s">
        <v>139</v>
      </c>
      <c r="AB265" s="98" t="s">
        <v>2440</v>
      </c>
      <c r="AC265" s="98" t="s">
        <v>140</v>
      </c>
      <c r="AD265" s="91">
        <v>3</v>
      </c>
      <c r="AE265" s="169" t="s">
        <v>196</v>
      </c>
      <c r="AF265" s="168"/>
      <c r="AG265" s="98" t="s">
        <v>229</v>
      </c>
      <c r="AH265" s="98"/>
      <c r="AI265" s="86" t="s">
        <v>2438</v>
      </c>
      <c r="AJ265" s="101"/>
      <c r="AK265" s="91"/>
      <c r="AL265" s="100" t="s">
        <v>2441</v>
      </c>
      <c r="AM265" s="86" t="s">
        <v>228</v>
      </c>
      <c r="AN265" s="86" t="s">
        <v>153</v>
      </c>
      <c r="AO265" s="143">
        <f t="shared" si="9"/>
        <v>0</v>
      </c>
      <c r="AP265" s="85" t="s">
        <v>2442</v>
      </c>
      <c r="AQ265" s="100" t="s">
        <v>111</v>
      </c>
      <c r="AR265" s="97" t="s">
        <v>125</v>
      </c>
      <c r="AV265" s="99"/>
      <c r="AW265" s="159" t="s">
        <v>2443</v>
      </c>
      <c r="AX265" s="102" t="s">
        <v>2444</v>
      </c>
      <c r="AY265" s="157" t="s">
        <v>2445</v>
      </c>
      <c r="AZ265" s="159"/>
      <c r="BA265" s="24" t="s">
        <v>2064</v>
      </c>
      <c r="BB265" s="24" t="s">
        <v>2065</v>
      </c>
      <c r="BD265" s="24" t="s">
        <v>2066</v>
      </c>
      <c r="BF265" s="103">
        <v>46114</v>
      </c>
      <c r="BG265" s="46"/>
      <c r="BH265" s="46"/>
      <c r="BI265" s="46">
        <f t="shared" si="10"/>
        <v>0</v>
      </c>
      <c r="BJ265" s="46">
        <f t="shared" si="11"/>
        <v>0</v>
      </c>
    </row>
    <row r="266" spans="1:62" ht="120" customHeight="1" x14ac:dyDescent="0.2">
      <c r="A266" s="170" t="s">
        <v>180</v>
      </c>
      <c r="B266" s="132"/>
      <c r="C266" s="150">
        <v>0</v>
      </c>
      <c r="D266" s="150">
        <v>0</v>
      </c>
      <c r="E266" s="133">
        <v>781.2</v>
      </c>
      <c r="F266" s="134" t="s">
        <v>2446</v>
      </c>
      <c r="G266" s="86" t="s">
        <v>2437</v>
      </c>
      <c r="H266" s="86" t="s">
        <v>2438</v>
      </c>
      <c r="I266" s="89"/>
      <c r="J266" s="90" t="s">
        <v>195</v>
      </c>
      <c r="K266" s="86"/>
      <c r="L266" s="86"/>
      <c r="M266" s="92" t="s">
        <v>151</v>
      </c>
      <c r="N266" s="86" t="s">
        <v>108</v>
      </c>
      <c r="O266" s="163" t="s">
        <v>244</v>
      </c>
      <c r="P266" s="163" t="s">
        <v>272</v>
      </c>
      <c r="Q266" s="91" t="s">
        <v>109</v>
      </c>
      <c r="R266" s="91" t="s">
        <v>206</v>
      </c>
      <c r="S266" s="91" t="s">
        <v>2447</v>
      </c>
      <c r="T266" s="92">
        <v>10</v>
      </c>
      <c r="U266" s="93">
        <v>14</v>
      </c>
      <c r="V266" s="94">
        <v>46111</v>
      </c>
      <c r="W266" s="94">
        <v>46111</v>
      </c>
      <c r="X266" s="95">
        <v>9785171829421</v>
      </c>
      <c r="Y266" s="96">
        <v>88</v>
      </c>
      <c r="Z266" s="97">
        <v>0.55600000000000005</v>
      </c>
      <c r="AA266" s="98" t="s">
        <v>139</v>
      </c>
      <c r="AB266" s="98" t="s">
        <v>2440</v>
      </c>
      <c r="AC266" s="98" t="s">
        <v>140</v>
      </c>
      <c r="AD266" s="91" t="s">
        <v>110</v>
      </c>
      <c r="AE266" s="169" t="s">
        <v>196</v>
      </c>
      <c r="AF266" s="168"/>
      <c r="AG266" s="98" t="s">
        <v>229</v>
      </c>
      <c r="AH266" s="98"/>
      <c r="AI266" s="86" t="s">
        <v>2438</v>
      </c>
      <c r="AJ266" s="101"/>
      <c r="AK266" s="91"/>
      <c r="AL266" s="100" t="s">
        <v>2448</v>
      </c>
      <c r="AM266" s="86" t="s">
        <v>228</v>
      </c>
      <c r="AN266" s="86" t="s">
        <v>153</v>
      </c>
      <c r="AO266" s="143">
        <f t="shared" si="9"/>
        <v>0</v>
      </c>
      <c r="AP266" s="85" t="s">
        <v>2449</v>
      </c>
      <c r="AQ266" s="100" t="s">
        <v>111</v>
      </c>
      <c r="AR266" s="97" t="s">
        <v>125</v>
      </c>
      <c r="AV266" s="99"/>
      <c r="AW266" s="159" t="s">
        <v>2450</v>
      </c>
      <c r="AX266" s="102" t="s">
        <v>2451</v>
      </c>
      <c r="AY266" s="157" t="s">
        <v>2445</v>
      </c>
      <c r="AZ266" s="159"/>
      <c r="BA266" s="24" t="s">
        <v>2064</v>
      </c>
      <c r="BB266" s="24" t="s">
        <v>2065</v>
      </c>
      <c r="BD266" s="24" t="s">
        <v>2066</v>
      </c>
      <c r="BF266" s="103">
        <v>46114</v>
      </c>
      <c r="BG266" s="46"/>
      <c r="BH266" s="46"/>
      <c r="BI266" s="46">
        <f t="shared" si="10"/>
        <v>0</v>
      </c>
      <c r="BJ266" s="46">
        <f t="shared" si="11"/>
        <v>0</v>
      </c>
    </row>
    <row r="267" spans="1:62" ht="120" customHeight="1" x14ac:dyDescent="0.2">
      <c r="A267" s="170" t="s">
        <v>180</v>
      </c>
      <c r="B267" s="132"/>
      <c r="C267" s="150">
        <v>0</v>
      </c>
      <c r="D267" s="150">
        <v>0</v>
      </c>
      <c r="E267" s="133">
        <v>630</v>
      </c>
      <c r="F267" s="134" t="s">
        <v>971</v>
      </c>
      <c r="G267" s="86" t="s">
        <v>972</v>
      </c>
      <c r="H267" s="86" t="s">
        <v>973</v>
      </c>
      <c r="I267" s="89"/>
      <c r="J267" s="90" t="s">
        <v>195</v>
      </c>
      <c r="K267" s="86"/>
      <c r="L267" s="86"/>
      <c r="M267" s="92" t="s">
        <v>138</v>
      </c>
      <c r="N267" s="86" t="s">
        <v>108</v>
      </c>
      <c r="O267" s="163" t="s">
        <v>148</v>
      </c>
      <c r="P267" s="163" t="s">
        <v>211</v>
      </c>
      <c r="Q267" s="91" t="s">
        <v>109</v>
      </c>
      <c r="R267" s="91" t="s">
        <v>206</v>
      </c>
      <c r="S267" s="91" t="s">
        <v>974</v>
      </c>
      <c r="T267" s="92">
        <v>10</v>
      </c>
      <c r="U267" s="93">
        <v>24</v>
      </c>
      <c r="V267" s="94">
        <v>46107</v>
      </c>
      <c r="W267" s="94">
        <v>46107</v>
      </c>
      <c r="X267" s="95">
        <v>9785171817466</v>
      </c>
      <c r="Y267" s="96">
        <v>128</v>
      </c>
      <c r="Z267" s="97">
        <v>0.26300000000000001</v>
      </c>
      <c r="AA267" s="98" t="s">
        <v>307</v>
      </c>
      <c r="AB267" s="98" t="s">
        <v>191</v>
      </c>
      <c r="AC267" s="98" t="s">
        <v>135</v>
      </c>
      <c r="AD267" s="91" t="s">
        <v>110</v>
      </c>
      <c r="AE267" s="169" t="s">
        <v>196</v>
      </c>
      <c r="AF267" s="168"/>
      <c r="AG267" s="98" t="s">
        <v>371</v>
      </c>
      <c r="AH267" s="98"/>
      <c r="AI267" s="86" t="s">
        <v>975</v>
      </c>
      <c r="AJ267" s="101"/>
      <c r="AK267" s="91" t="s">
        <v>976</v>
      </c>
      <c r="AL267" s="100" t="s">
        <v>977</v>
      </c>
      <c r="AM267" s="86" t="s">
        <v>372</v>
      </c>
      <c r="AN267" s="86" t="s">
        <v>142</v>
      </c>
      <c r="AO267" s="143">
        <f t="shared" si="9"/>
        <v>0</v>
      </c>
      <c r="AP267" s="85" t="s">
        <v>978</v>
      </c>
      <c r="AQ267" s="100" t="s">
        <v>147</v>
      </c>
      <c r="AR267" s="97" t="s">
        <v>125</v>
      </c>
      <c r="AV267" s="99"/>
      <c r="AW267" s="159" t="s">
        <v>979</v>
      </c>
      <c r="AX267" s="102"/>
      <c r="AY267" s="157" t="s">
        <v>980</v>
      </c>
      <c r="AZ267" s="159"/>
      <c r="BF267" s="103">
        <v>46111</v>
      </c>
      <c r="BG267" s="46"/>
      <c r="BH267" s="46"/>
      <c r="BI267" s="46">
        <f t="shared" si="10"/>
        <v>0</v>
      </c>
      <c r="BJ267" s="46">
        <f t="shared" si="11"/>
        <v>0</v>
      </c>
    </row>
    <row r="268" spans="1:62" ht="120" customHeight="1" x14ac:dyDescent="0.2">
      <c r="A268" s="170" t="s">
        <v>180</v>
      </c>
      <c r="B268" s="132"/>
      <c r="C268" s="150">
        <v>0</v>
      </c>
      <c r="D268" s="150">
        <v>0</v>
      </c>
      <c r="E268" s="133">
        <v>299.25</v>
      </c>
      <c r="F268" s="134" t="s">
        <v>3046</v>
      </c>
      <c r="G268" s="86" t="s">
        <v>3047</v>
      </c>
      <c r="H268" s="86" t="s">
        <v>3048</v>
      </c>
      <c r="I268" s="89"/>
      <c r="J268" s="90" t="s">
        <v>195</v>
      </c>
      <c r="K268" s="86"/>
      <c r="L268" s="86"/>
      <c r="M268" s="92" t="s">
        <v>151</v>
      </c>
      <c r="N268" s="86" t="s">
        <v>108</v>
      </c>
      <c r="O268" s="163" t="s">
        <v>255</v>
      </c>
      <c r="P268" s="163" t="s">
        <v>255</v>
      </c>
      <c r="Q268" s="91" t="s">
        <v>109</v>
      </c>
      <c r="R268" s="91" t="s">
        <v>206</v>
      </c>
      <c r="S268" s="91" t="s">
        <v>3049</v>
      </c>
      <c r="T268" s="92">
        <v>22</v>
      </c>
      <c r="U268" s="93">
        <v>8</v>
      </c>
      <c r="V268" s="94">
        <v>46107</v>
      </c>
      <c r="W268" s="94">
        <v>46107</v>
      </c>
      <c r="X268" s="95">
        <v>9785171836344</v>
      </c>
      <c r="Y268" s="96">
        <v>576</v>
      </c>
      <c r="Z268" s="97">
        <v>0.23699999999999999</v>
      </c>
      <c r="AA268" s="98" t="s">
        <v>282</v>
      </c>
      <c r="AB268" s="98" t="s">
        <v>174</v>
      </c>
      <c r="AC268" s="98" t="s">
        <v>283</v>
      </c>
      <c r="AD268" s="91">
        <v>3</v>
      </c>
      <c r="AE268" s="169" t="s">
        <v>196</v>
      </c>
      <c r="AF268" s="168"/>
      <c r="AG268" s="98" t="s">
        <v>335</v>
      </c>
      <c r="AH268" s="98"/>
      <c r="AI268" s="86" t="s">
        <v>3050</v>
      </c>
      <c r="AJ268" s="101"/>
      <c r="AK268" s="91"/>
      <c r="AL268" s="100" t="s">
        <v>3051</v>
      </c>
      <c r="AM268" s="86" t="s">
        <v>158</v>
      </c>
      <c r="AN268" s="86" t="s">
        <v>153</v>
      </c>
      <c r="AO268" s="143">
        <f t="shared" si="9"/>
        <v>0</v>
      </c>
      <c r="AP268" s="85" t="s">
        <v>3052</v>
      </c>
      <c r="AQ268" s="100" t="s">
        <v>154</v>
      </c>
      <c r="AR268" s="97" t="s">
        <v>125</v>
      </c>
      <c r="AV268" s="99"/>
      <c r="AW268" s="159" t="s">
        <v>3053</v>
      </c>
      <c r="AX268" s="102" t="s">
        <v>3054</v>
      </c>
      <c r="AY268" s="157" t="s">
        <v>3055</v>
      </c>
      <c r="AZ268" s="159"/>
      <c r="BF268" s="103">
        <v>46115</v>
      </c>
      <c r="BG268" s="46"/>
      <c r="BH268" s="46"/>
      <c r="BI268" s="46">
        <f t="shared" si="10"/>
        <v>0</v>
      </c>
      <c r="BJ268" s="46">
        <f t="shared" si="11"/>
        <v>0</v>
      </c>
    </row>
    <row r="269" spans="1:62" ht="120" customHeight="1" x14ac:dyDescent="0.2">
      <c r="A269" s="170" t="s">
        <v>180</v>
      </c>
      <c r="B269" s="132"/>
      <c r="C269" s="150">
        <v>0</v>
      </c>
      <c r="D269" s="150">
        <v>0</v>
      </c>
      <c r="E269" s="133">
        <v>516.6</v>
      </c>
      <c r="F269" s="134" t="s">
        <v>4268</v>
      </c>
      <c r="G269" s="86" t="s">
        <v>4269</v>
      </c>
      <c r="H269" s="86" t="s">
        <v>4270</v>
      </c>
      <c r="I269" s="89"/>
      <c r="J269" s="90" t="s">
        <v>195</v>
      </c>
      <c r="K269" s="86" t="s">
        <v>3995</v>
      </c>
      <c r="L269" s="86"/>
      <c r="M269" s="92" t="s">
        <v>138</v>
      </c>
      <c r="N269" s="86" t="s">
        <v>108</v>
      </c>
      <c r="O269" s="163" t="s">
        <v>148</v>
      </c>
      <c r="P269" s="163" t="s">
        <v>326</v>
      </c>
      <c r="Q269" s="91" t="s">
        <v>109</v>
      </c>
      <c r="R269" s="91" t="s">
        <v>206</v>
      </c>
      <c r="S269" s="91" t="s">
        <v>4271</v>
      </c>
      <c r="T269" s="92">
        <v>10</v>
      </c>
      <c r="U269" s="93">
        <v>24</v>
      </c>
      <c r="V269" s="94">
        <v>46118</v>
      </c>
      <c r="W269" s="94">
        <v>46118</v>
      </c>
      <c r="X269" s="95">
        <v>9785171746247</v>
      </c>
      <c r="Y269" s="96">
        <v>128</v>
      </c>
      <c r="Z269" s="97">
        <v>0.248</v>
      </c>
      <c r="AA269" s="98" t="s">
        <v>168</v>
      </c>
      <c r="AB269" s="98" t="s">
        <v>191</v>
      </c>
      <c r="AC269" s="98" t="s">
        <v>169</v>
      </c>
      <c r="AD269" s="91" t="s">
        <v>110</v>
      </c>
      <c r="AE269" s="169" t="s">
        <v>196</v>
      </c>
      <c r="AF269" s="168"/>
      <c r="AG269" s="98" t="s">
        <v>398</v>
      </c>
      <c r="AH269" s="98"/>
      <c r="AI269" s="86" t="s">
        <v>4272</v>
      </c>
      <c r="AJ269" s="101" t="s">
        <v>141</v>
      </c>
      <c r="AK269" s="91" t="s">
        <v>4273</v>
      </c>
      <c r="AL269" s="100" t="s">
        <v>4274</v>
      </c>
      <c r="AM269" s="86" t="s">
        <v>372</v>
      </c>
      <c r="AN269" s="86" t="s">
        <v>142</v>
      </c>
      <c r="AO269" s="143">
        <f t="shared" si="9"/>
        <v>0</v>
      </c>
      <c r="AP269" s="85" t="s">
        <v>4275</v>
      </c>
      <c r="AQ269" s="100" t="s">
        <v>143</v>
      </c>
      <c r="AR269" s="97" t="s">
        <v>125</v>
      </c>
      <c r="AV269" s="99"/>
      <c r="AW269" s="159" t="s">
        <v>4276</v>
      </c>
      <c r="AX269" s="102"/>
      <c r="AY269" s="157" t="s">
        <v>4277</v>
      </c>
      <c r="AZ269" s="159"/>
      <c r="BF269" s="103">
        <v>46119</v>
      </c>
      <c r="BG269" s="46"/>
      <c r="BH269" s="46"/>
      <c r="BI269" s="46">
        <f t="shared" si="10"/>
        <v>0</v>
      </c>
      <c r="BJ269" s="46">
        <f t="shared" si="11"/>
        <v>0</v>
      </c>
    </row>
    <row r="270" spans="1:62" ht="120" customHeight="1" x14ac:dyDescent="0.2">
      <c r="A270" s="170" t="s">
        <v>180</v>
      </c>
      <c r="B270" s="132"/>
      <c r="C270" s="150">
        <v>0</v>
      </c>
      <c r="D270" s="150">
        <v>0</v>
      </c>
      <c r="E270" s="133">
        <v>472.5</v>
      </c>
      <c r="F270" s="134" t="s">
        <v>1847</v>
      </c>
      <c r="G270" s="86" t="s">
        <v>207</v>
      </c>
      <c r="H270" s="86" t="s">
        <v>1848</v>
      </c>
      <c r="I270" s="89"/>
      <c r="J270" s="90">
        <v>5</v>
      </c>
      <c r="K270" s="86"/>
      <c r="L270" s="86"/>
      <c r="M270" s="92" t="s">
        <v>133</v>
      </c>
      <c r="N270" s="86" t="s">
        <v>108</v>
      </c>
      <c r="O270" s="163" t="s">
        <v>294</v>
      </c>
      <c r="P270" s="163" t="s">
        <v>295</v>
      </c>
      <c r="Q270" s="91" t="s">
        <v>109</v>
      </c>
      <c r="R270" s="91" t="s">
        <v>206</v>
      </c>
      <c r="S270" s="91" t="s">
        <v>1849</v>
      </c>
      <c r="T270" s="92">
        <v>10</v>
      </c>
      <c r="U270" s="93">
        <v>32</v>
      </c>
      <c r="V270" s="94">
        <v>45182</v>
      </c>
      <c r="W270" s="94">
        <v>46108</v>
      </c>
      <c r="X270" s="95">
        <v>9785171591908</v>
      </c>
      <c r="Y270" s="96">
        <v>128</v>
      </c>
      <c r="Z270" s="97">
        <v>0.17199999999999999</v>
      </c>
      <c r="AA270" s="98" t="s">
        <v>292</v>
      </c>
      <c r="AB270" s="98" t="s">
        <v>191</v>
      </c>
      <c r="AC270" s="98" t="s">
        <v>293</v>
      </c>
      <c r="AD270" s="91" t="s">
        <v>110</v>
      </c>
      <c r="AE270" s="135" t="s">
        <v>116</v>
      </c>
      <c r="AF270" s="168"/>
      <c r="AG270" s="98" t="s">
        <v>314</v>
      </c>
      <c r="AH270" s="98"/>
      <c r="AI270" s="86" t="s">
        <v>1850</v>
      </c>
      <c r="AJ270" s="101"/>
      <c r="AK270" s="91"/>
      <c r="AL270" s="100" t="s">
        <v>1851</v>
      </c>
      <c r="AM270" s="86" t="s">
        <v>252</v>
      </c>
      <c r="AN270" s="86" t="s">
        <v>232</v>
      </c>
      <c r="AO270" s="143">
        <f t="shared" si="9"/>
        <v>0</v>
      </c>
      <c r="AP270" s="85" t="s">
        <v>1852</v>
      </c>
      <c r="AQ270" s="100" t="s">
        <v>157</v>
      </c>
      <c r="AR270" s="97" t="s">
        <v>125</v>
      </c>
      <c r="AV270" s="99"/>
      <c r="AW270" s="159" t="s">
        <v>1853</v>
      </c>
      <c r="AX270" s="102" t="s">
        <v>1854</v>
      </c>
      <c r="AY270" s="157" t="s">
        <v>1855</v>
      </c>
      <c r="AZ270" s="159"/>
      <c r="BF270" s="103">
        <v>46113</v>
      </c>
      <c r="BG270" s="46"/>
      <c r="BH270" s="46"/>
      <c r="BI270" s="46">
        <f t="shared" si="10"/>
        <v>0</v>
      </c>
      <c r="BJ270" s="46">
        <f t="shared" si="11"/>
        <v>0</v>
      </c>
    </row>
    <row r="271" spans="1:62" ht="120" customHeight="1" x14ac:dyDescent="0.2">
      <c r="A271" s="170" t="s">
        <v>180</v>
      </c>
      <c r="B271" s="132"/>
      <c r="C271" s="150">
        <v>0</v>
      </c>
      <c r="D271" s="150">
        <v>0</v>
      </c>
      <c r="E271" s="133">
        <v>516.6</v>
      </c>
      <c r="F271" s="134" t="s">
        <v>3660</v>
      </c>
      <c r="G271" s="86" t="s">
        <v>3661</v>
      </c>
      <c r="H271" s="86" t="s">
        <v>3662</v>
      </c>
      <c r="I271" s="89"/>
      <c r="J271" s="90" t="s">
        <v>195</v>
      </c>
      <c r="K271" s="86"/>
      <c r="L271" s="86"/>
      <c r="M271" s="92" t="s">
        <v>151</v>
      </c>
      <c r="N271" s="86" t="s">
        <v>108</v>
      </c>
      <c r="O271" s="163" t="s">
        <v>244</v>
      </c>
      <c r="P271" s="163" t="s">
        <v>272</v>
      </c>
      <c r="Q271" s="91" t="s">
        <v>109</v>
      </c>
      <c r="R271" s="91" t="s">
        <v>206</v>
      </c>
      <c r="S271" s="91" t="s">
        <v>3663</v>
      </c>
      <c r="T271" s="92">
        <v>22</v>
      </c>
      <c r="U271" s="93">
        <v>14</v>
      </c>
      <c r="V271" s="94">
        <v>46113</v>
      </c>
      <c r="W271" s="94">
        <v>46113</v>
      </c>
      <c r="X271" s="95">
        <v>9785171851415</v>
      </c>
      <c r="Y271" s="96">
        <v>256</v>
      </c>
      <c r="Z271" s="97">
        <v>0.22500000000000001</v>
      </c>
      <c r="AA271" s="98" t="s">
        <v>170</v>
      </c>
      <c r="AB271" s="98" t="s">
        <v>160</v>
      </c>
      <c r="AC271" s="98" t="s">
        <v>171</v>
      </c>
      <c r="AD271" s="91" t="s">
        <v>110</v>
      </c>
      <c r="AE271" s="169" t="s">
        <v>196</v>
      </c>
      <c r="AF271" s="168"/>
      <c r="AG271" s="98" t="s">
        <v>229</v>
      </c>
      <c r="AH271" s="98"/>
      <c r="AI271" s="86" t="s">
        <v>3664</v>
      </c>
      <c r="AJ271" s="101"/>
      <c r="AK271" s="91"/>
      <c r="AL271" s="100" t="s">
        <v>3665</v>
      </c>
      <c r="AM271" s="86" t="s">
        <v>325</v>
      </c>
      <c r="AN271" s="86" t="s">
        <v>153</v>
      </c>
      <c r="AO271" s="143">
        <f t="shared" si="9"/>
        <v>0</v>
      </c>
      <c r="AP271" s="85" t="s">
        <v>3666</v>
      </c>
      <c r="AQ271" s="100" t="s">
        <v>154</v>
      </c>
      <c r="AR271" s="97" t="s">
        <v>125</v>
      </c>
      <c r="AV271" s="99"/>
      <c r="AW271" s="159" t="s">
        <v>3667</v>
      </c>
      <c r="AX271" s="102"/>
      <c r="AY271" s="157" t="s">
        <v>3668</v>
      </c>
      <c r="AZ271" s="159"/>
      <c r="BF271" s="103">
        <v>46118</v>
      </c>
      <c r="BG271" s="46"/>
      <c r="BH271" s="46"/>
      <c r="BI271" s="46">
        <f t="shared" si="10"/>
        <v>0</v>
      </c>
      <c r="BJ271" s="46">
        <f t="shared" si="11"/>
        <v>0</v>
      </c>
    </row>
    <row r="272" spans="1:62" ht="120" customHeight="1" x14ac:dyDescent="0.2">
      <c r="A272" s="170"/>
      <c r="B272" s="132"/>
      <c r="C272" s="150">
        <v>0</v>
      </c>
      <c r="D272" s="150">
        <v>0</v>
      </c>
      <c r="E272" s="133">
        <v>693</v>
      </c>
      <c r="F272" s="134" t="s">
        <v>5195</v>
      </c>
      <c r="G272" s="86" t="s">
        <v>5196</v>
      </c>
      <c r="H272" s="86" t="s">
        <v>3662</v>
      </c>
      <c r="I272" s="89"/>
      <c r="J272" s="90">
        <v>3</v>
      </c>
      <c r="K272" s="86"/>
      <c r="L272" s="86"/>
      <c r="M272" s="92" t="s">
        <v>151</v>
      </c>
      <c r="N272" s="86" t="s">
        <v>108</v>
      </c>
      <c r="O272" s="163" t="s">
        <v>244</v>
      </c>
      <c r="P272" s="163" t="s">
        <v>272</v>
      </c>
      <c r="Q272" s="91" t="s">
        <v>109</v>
      </c>
      <c r="R272" s="91" t="s">
        <v>206</v>
      </c>
      <c r="S272" s="91" t="s">
        <v>5197</v>
      </c>
      <c r="T272" s="92">
        <v>22</v>
      </c>
      <c r="U272" s="93">
        <v>10</v>
      </c>
      <c r="V272" s="94">
        <v>46038</v>
      </c>
      <c r="W272" s="94">
        <v>46118</v>
      </c>
      <c r="X272" s="95">
        <v>9785171818647</v>
      </c>
      <c r="Y272" s="96">
        <v>352</v>
      </c>
      <c r="Z272" s="97">
        <v>0.36</v>
      </c>
      <c r="AA272" s="98" t="s">
        <v>145</v>
      </c>
      <c r="AB272" s="98" t="s">
        <v>160</v>
      </c>
      <c r="AC272" s="98" t="s">
        <v>146</v>
      </c>
      <c r="AD272" s="91" t="s">
        <v>110</v>
      </c>
      <c r="AE272" s="135" t="s">
        <v>116</v>
      </c>
      <c r="AF272" s="168"/>
      <c r="AG272" s="98" t="s">
        <v>229</v>
      </c>
      <c r="AH272" s="98"/>
      <c r="AI272" s="86" t="s">
        <v>3664</v>
      </c>
      <c r="AJ272" s="101"/>
      <c r="AK272" s="91"/>
      <c r="AL272" s="100" t="s">
        <v>5198</v>
      </c>
      <c r="AM272" s="86" t="s">
        <v>325</v>
      </c>
      <c r="AN272" s="86" t="s">
        <v>153</v>
      </c>
      <c r="AO272" s="143">
        <f t="shared" si="9"/>
        <v>0</v>
      </c>
      <c r="AP272" s="85" t="s">
        <v>5199</v>
      </c>
      <c r="AQ272" s="100" t="s">
        <v>154</v>
      </c>
      <c r="AR272" s="97" t="s">
        <v>125</v>
      </c>
      <c r="AV272" s="99"/>
      <c r="AW272" s="159" t="s">
        <v>5200</v>
      </c>
      <c r="AX272" s="102" t="s">
        <v>5201</v>
      </c>
      <c r="AY272" s="157" t="s">
        <v>5202</v>
      </c>
      <c r="AZ272" s="159"/>
      <c r="BF272" s="103">
        <v>46121</v>
      </c>
      <c r="BG272" s="46"/>
      <c r="BH272" s="46"/>
      <c r="BI272" s="46">
        <f t="shared" si="10"/>
        <v>0</v>
      </c>
      <c r="BJ272" s="46">
        <f t="shared" si="11"/>
        <v>0</v>
      </c>
    </row>
    <row r="273" spans="1:62" ht="120" customHeight="1" x14ac:dyDescent="0.2">
      <c r="A273" s="170" t="s">
        <v>180</v>
      </c>
      <c r="B273" s="132"/>
      <c r="C273" s="150">
        <v>0</v>
      </c>
      <c r="D273" s="150">
        <v>0</v>
      </c>
      <c r="E273" s="133">
        <v>850.5</v>
      </c>
      <c r="F273" s="134" t="s">
        <v>4278</v>
      </c>
      <c r="G273" s="86" t="s">
        <v>4279</v>
      </c>
      <c r="H273" s="86" t="s">
        <v>4280</v>
      </c>
      <c r="I273" s="89"/>
      <c r="J273" s="90">
        <v>3</v>
      </c>
      <c r="K273" s="86" t="s">
        <v>3995</v>
      </c>
      <c r="L273" s="86"/>
      <c r="M273" s="92" t="s">
        <v>144</v>
      </c>
      <c r="N273" s="86" t="s">
        <v>108</v>
      </c>
      <c r="O273" s="163" t="s">
        <v>4281</v>
      </c>
      <c r="P273" s="163" t="s">
        <v>4282</v>
      </c>
      <c r="Q273" s="91" t="s">
        <v>109</v>
      </c>
      <c r="R273" s="91" t="s">
        <v>206</v>
      </c>
      <c r="S273" s="91" t="s">
        <v>4283</v>
      </c>
      <c r="T273" s="92">
        <v>10</v>
      </c>
      <c r="U273" s="93">
        <v>14</v>
      </c>
      <c r="V273" s="94">
        <v>45601</v>
      </c>
      <c r="W273" s="94">
        <v>46112</v>
      </c>
      <c r="X273" s="95">
        <v>9785171678272</v>
      </c>
      <c r="Y273" s="96">
        <v>400</v>
      </c>
      <c r="Z273" s="97">
        <v>0.48499999999999999</v>
      </c>
      <c r="AA273" s="98" t="s">
        <v>134</v>
      </c>
      <c r="AB273" s="98" t="s">
        <v>345</v>
      </c>
      <c r="AC273" s="98" t="s">
        <v>135</v>
      </c>
      <c r="AD273" s="91" t="s">
        <v>110</v>
      </c>
      <c r="AE273" s="135" t="s">
        <v>116</v>
      </c>
      <c r="AF273" s="168"/>
      <c r="AG273" s="98" t="s">
        <v>387</v>
      </c>
      <c r="AH273" s="98"/>
      <c r="AI273" s="86" t="s">
        <v>4284</v>
      </c>
      <c r="AJ273" s="101"/>
      <c r="AK273" s="91"/>
      <c r="AL273" s="100" t="s">
        <v>4285</v>
      </c>
      <c r="AM273" s="86" t="s">
        <v>234</v>
      </c>
      <c r="AN273" s="86" t="s">
        <v>232</v>
      </c>
      <c r="AO273" s="143">
        <f t="shared" si="9"/>
        <v>0</v>
      </c>
      <c r="AP273" s="85" t="s">
        <v>4286</v>
      </c>
      <c r="AQ273" s="100" t="s">
        <v>111</v>
      </c>
      <c r="AR273" s="97" t="s">
        <v>125</v>
      </c>
      <c r="AV273" s="99"/>
      <c r="AW273" s="159" t="s">
        <v>4287</v>
      </c>
      <c r="AX273" s="102"/>
      <c r="AY273" s="157" t="s">
        <v>4288</v>
      </c>
      <c r="AZ273" s="159"/>
      <c r="BF273" s="103">
        <v>46119</v>
      </c>
      <c r="BG273" s="46"/>
      <c r="BH273" s="46"/>
      <c r="BI273" s="46">
        <f t="shared" si="10"/>
        <v>0</v>
      </c>
      <c r="BJ273" s="46">
        <f t="shared" si="11"/>
        <v>0</v>
      </c>
    </row>
    <row r="274" spans="1:62" ht="120" customHeight="1" x14ac:dyDescent="0.2">
      <c r="A274" s="170" t="s">
        <v>180</v>
      </c>
      <c r="B274" s="132"/>
      <c r="C274" s="150">
        <v>0</v>
      </c>
      <c r="D274" s="150">
        <v>0</v>
      </c>
      <c r="E274" s="133">
        <v>472.5</v>
      </c>
      <c r="F274" s="134" t="s">
        <v>4289</v>
      </c>
      <c r="G274" s="86" t="s">
        <v>4290</v>
      </c>
      <c r="H274" s="86" t="s">
        <v>4291</v>
      </c>
      <c r="I274" s="89"/>
      <c r="J274" s="90">
        <v>4</v>
      </c>
      <c r="K274" s="86" t="s">
        <v>3995</v>
      </c>
      <c r="L274" s="86"/>
      <c r="M274" s="92" t="s">
        <v>138</v>
      </c>
      <c r="N274" s="86" t="s">
        <v>108</v>
      </c>
      <c r="O274" s="163" t="s">
        <v>225</v>
      </c>
      <c r="P274" s="163" t="s">
        <v>225</v>
      </c>
      <c r="Q274" s="91" t="s">
        <v>109</v>
      </c>
      <c r="R274" s="91" t="s">
        <v>302</v>
      </c>
      <c r="S274" s="91" t="s">
        <v>4292</v>
      </c>
      <c r="T274" s="92">
        <v>10</v>
      </c>
      <c r="U274" s="93">
        <v>28</v>
      </c>
      <c r="V274" s="94">
        <v>45953</v>
      </c>
      <c r="W274" s="94">
        <v>46118</v>
      </c>
      <c r="X274" s="95">
        <v>9785171807122</v>
      </c>
      <c r="Y274" s="96">
        <v>80</v>
      </c>
      <c r="Z274" s="97">
        <v>0.22600000000000001</v>
      </c>
      <c r="AA274" s="98" t="s">
        <v>307</v>
      </c>
      <c r="AB274" s="98" t="s">
        <v>159</v>
      </c>
      <c r="AC274" s="98" t="s">
        <v>135</v>
      </c>
      <c r="AD274" s="91" t="s">
        <v>110</v>
      </c>
      <c r="AE274" s="135" t="s">
        <v>116</v>
      </c>
      <c r="AF274" s="168"/>
      <c r="AG274" s="98" t="s">
        <v>4293</v>
      </c>
      <c r="AH274" s="98"/>
      <c r="AI274" s="86"/>
      <c r="AJ274" s="101"/>
      <c r="AK274" s="91"/>
      <c r="AL274" s="100" t="s">
        <v>4294</v>
      </c>
      <c r="AM274" s="86" t="s">
        <v>226</v>
      </c>
      <c r="AN274" s="86" t="s">
        <v>142</v>
      </c>
      <c r="AO274" s="143">
        <f t="shared" ref="AO274:AO337" si="12">C274*U274+D274</f>
        <v>0</v>
      </c>
      <c r="AP274" s="85" t="s">
        <v>4295</v>
      </c>
      <c r="AQ274" s="100" t="s">
        <v>147</v>
      </c>
      <c r="AR274" s="97" t="s">
        <v>125</v>
      </c>
      <c r="AV274" s="99"/>
      <c r="AW274" s="159" t="s">
        <v>4289</v>
      </c>
      <c r="AX274" s="102"/>
      <c r="AY274" s="157" t="s">
        <v>4296</v>
      </c>
      <c r="AZ274" s="159"/>
      <c r="BF274" s="103">
        <v>46119</v>
      </c>
      <c r="BG274" s="46"/>
      <c r="BH274" s="46"/>
      <c r="BI274" s="46">
        <f t="shared" ref="BI274:BI337" si="13">AO274*E274</f>
        <v>0</v>
      </c>
      <c r="BJ274" s="46">
        <f t="shared" ref="BJ274:BJ337" si="14">AO274*Z274</f>
        <v>0</v>
      </c>
    </row>
    <row r="275" spans="1:62" ht="120" customHeight="1" x14ac:dyDescent="0.2">
      <c r="A275" s="170" t="s">
        <v>180</v>
      </c>
      <c r="B275" s="132"/>
      <c r="C275" s="150">
        <v>0</v>
      </c>
      <c r="D275" s="150">
        <v>0</v>
      </c>
      <c r="E275" s="133">
        <v>781.2</v>
      </c>
      <c r="F275" s="134" t="s">
        <v>3669</v>
      </c>
      <c r="G275" s="86" t="s">
        <v>3057</v>
      </c>
      <c r="H275" s="86" t="s">
        <v>3058</v>
      </c>
      <c r="I275" s="89"/>
      <c r="J275" s="90">
        <v>6</v>
      </c>
      <c r="K275" s="86"/>
      <c r="L275" s="86"/>
      <c r="M275" s="92" t="s">
        <v>151</v>
      </c>
      <c r="N275" s="86" t="s">
        <v>108</v>
      </c>
      <c r="O275" s="163" t="s">
        <v>186</v>
      </c>
      <c r="P275" s="163" t="s">
        <v>186</v>
      </c>
      <c r="Q275" s="91" t="s">
        <v>109</v>
      </c>
      <c r="R275" s="91" t="s">
        <v>206</v>
      </c>
      <c r="S275" s="91" t="s">
        <v>3670</v>
      </c>
      <c r="T275" s="92">
        <v>10</v>
      </c>
      <c r="U275" s="93">
        <v>3</v>
      </c>
      <c r="V275" s="94">
        <v>43269</v>
      </c>
      <c r="W275" s="94">
        <v>46113</v>
      </c>
      <c r="X275" s="95">
        <v>9785171079727</v>
      </c>
      <c r="Y275" s="96">
        <v>608</v>
      </c>
      <c r="Z275" s="97">
        <v>0.57999999999999996</v>
      </c>
      <c r="AA275" s="98" t="s">
        <v>145</v>
      </c>
      <c r="AB275" s="98" t="s">
        <v>152</v>
      </c>
      <c r="AC275" s="98" t="s">
        <v>146</v>
      </c>
      <c r="AD275" s="91" t="s">
        <v>110</v>
      </c>
      <c r="AE275" s="135" t="s">
        <v>116</v>
      </c>
      <c r="AF275" s="168"/>
      <c r="AG275" s="98" t="s">
        <v>290</v>
      </c>
      <c r="AH275" s="98"/>
      <c r="AI275" s="86" t="s">
        <v>3060</v>
      </c>
      <c r="AJ275" s="101"/>
      <c r="AK275" s="91"/>
      <c r="AL275" s="100" t="s">
        <v>3671</v>
      </c>
      <c r="AM275" s="86" t="s">
        <v>218</v>
      </c>
      <c r="AN275" s="86" t="s">
        <v>153</v>
      </c>
      <c r="AO275" s="143">
        <f t="shared" si="12"/>
        <v>0</v>
      </c>
      <c r="AP275" s="85" t="s">
        <v>3672</v>
      </c>
      <c r="AQ275" s="100" t="s">
        <v>154</v>
      </c>
      <c r="AR275" s="97" t="s">
        <v>125</v>
      </c>
      <c r="AV275" s="99"/>
      <c r="AW275" s="159" t="s">
        <v>3673</v>
      </c>
      <c r="AX275" s="102"/>
      <c r="AY275" s="157" t="s">
        <v>3674</v>
      </c>
      <c r="AZ275" s="159"/>
      <c r="BF275" s="103">
        <v>46118</v>
      </c>
      <c r="BG275" s="46"/>
      <c r="BH275" s="46"/>
      <c r="BI275" s="46">
        <f t="shared" si="13"/>
        <v>0</v>
      </c>
      <c r="BJ275" s="46">
        <f t="shared" si="14"/>
        <v>0</v>
      </c>
    </row>
    <row r="276" spans="1:62" ht="120" customHeight="1" x14ac:dyDescent="0.2">
      <c r="A276" s="170" t="s">
        <v>180</v>
      </c>
      <c r="B276" s="132"/>
      <c r="C276" s="150">
        <v>0</v>
      </c>
      <c r="D276" s="150">
        <v>0</v>
      </c>
      <c r="E276" s="133">
        <v>737.1</v>
      </c>
      <c r="F276" s="134" t="s">
        <v>3056</v>
      </c>
      <c r="G276" s="86" t="s">
        <v>3057</v>
      </c>
      <c r="H276" s="86" t="s">
        <v>3058</v>
      </c>
      <c r="I276" s="89"/>
      <c r="J276" s="90">
        <v>5</v>
      </c>
      <c r="K276" s="86"/>
      <c r="L276" s="86"/>
      <c r="M276" s="92" t="s">
        <v>151</v>
      </c>
      <c r="N276" s="86" t="s">
        <v>108</v>
      </c>
      <c r="O276" s="163" t="s">
        <v>186</v>
      </c>
      <c r="P276" s="163" t="s">
        <v>186</v>
      </c>
      <c r="Q276" s="91" t="s">
        <v>109</v>
      </c>
      <c r="R276" s="91" t="s">
        <v>206</v>
      </c>
      <c r="S276" s="91" t="s">
        <v>3059</v>
      </c>
      <c r="T276" s="92">
        <v>10</v>
      </c>
      <c r="U276" s="93">
        <v>3</v>
      </c>
      <c r="V276" s="94">
        <v>43119</v>
      </c>
      <c r="W276" s="94">
        <v>46113</v>
      </c>
      <c r="X276" s="95">
        <v>9785171070656</v>
      </c>
      <c r="Y276" s="96">
        <v>480</v>
      </c>
      <c r="Z276" s="97">
        <v>0.45300000000000001</v>
      </c>
      <c r="AA276" s="98" t="s">
        <v>145</v>
      </c>
      <c r="AB276" s="98" t="s">
        <v>160</v>
      </c>
      <c r="AC276" s="98" t="s">
        <v>146</v>
      </c>
      <c r="AD276" s="91" t="s">
        <v>110</v>
      </c>
      <c r="AE276" s="135" t="s">
        <v>116</v>
      </c>
      <c r="AF276" s="168"/>
      <c r="AG276" s="98" t="s">
        <v>290</v>
      </c>
      <c r="AH276" s="98"/>
      <c r="AI276" s="86" t="s">
        <v>3060</v>
      </c>
      <c r="AJ276" s="101"/>
      <c r="AK276" s="91"/>
      <c r="AL276" s="100" t="s">
        <v>3061</v>
      </c>
      <c r="AM276" s="86" t="s">
        <v>218</v>
      </c>
      <c r="AN276" s="86" t="s">
        <v>153</v>
      </c>
      <c r="AO276" s="143">
        <f t="shared" si="12"/>
        <v>0</v>
      </c>
      <c r="AP276" s="85" t="s">
        <v>3062</v>
      </c>
      <c r="AQ276" s="100" t="s">
        <v>154</v>
      </c>
      <c r="AR276" s="97" t="s">
        <v>125</v>
      </c>
      <c r="AV276" s="99"/>
      <c r="AW276" s="159" t="s">
        <v>3063</v>
      </c>
      <c r="AX276" s="102" t="s">
        <v>3064</v>
      </c>
      <c r="AY276" s="157" t="s">
        <v>3065</v>
      </c>
      <c r="AZ276" s="159"/>
      <c r="BF276" s="103">
        <v>46115</v>
      </c>
      <c r="BG276" s="46"/>
      <c r="BH276" s="46"/>
      <c r="BI276" s="46">
        <f t="shared" si="13"/>
        <v>0</v>
      </c>
      <c r="BJ276" s="46">
        <f t="shared" si="14"/>
        <v>0</v>
      </c>
    </row>
    <row r="277" spans="1:62" ht="120" customHeight="1" x14ac:dyDescent="0.2">
      <c r="A277" s="170" t="s">
        <v>180</v>
      </c>
      <c r="B277" s="132"/>
      <c r="C277" s="150">
        <v>0</v>
      </c>
      <c r="D277" s="150">
        <v>0</v>
      </c>
      <c r="E277" s="133">
        <v>1052.1000000000001</v>
      </c>
      <c r="F277" s="134" t="s">
        <v>3066</v>
      </c>
      <c r="G277" s="86" t="s">
        <v>3067</v>
      </c>
      <c r="H277" s="86" t="s">
        <v>3068</v>
      </c>
      <c r="I277" s="89"/>
      <c r="J277" s="90" t="s">
        <v>195</v>
      </c>
      <c r="K277" s="86"/>
      <c r="L277" s="86"/>
      <c r="M277" s="92" t="s">
        <v>144</v>
      </c>
      <c r="N277" s="86" t="s">
        <v>108</v>
      </c>
      <c r="O277" s="163" t="s">
        <v>246</v>
      </c>
      <c r="P277" s="163" t="s">
        <v>308</v>
      </c>
      <c r="Q277" s="91" t="s">
        <v>109</v>
      </c>
      <c r="R277" s="91" t="s">
        <v>206</v>
      </c>
      <c r="S277" s="91" t="s">
        <v>3069</v>
      </c>
      <c r="T277" s="92">
        <v>10</v>
      </c>
      <c r="U277" s="93">
        <v>8</v>
      </c>
      <c r="V277" s="94">
        <v>46111</v>
      </c>
      <c r="W277" s="94">
        <v>46111</v>
      </c>
      <c r="X277" s="95">
        <v>9785171603984</v>
      </c>
      <c r="Y277" s="96">
        <v>256</v>
      </c>
      <c r="Z277" s="97">
        <v>0.42</v>
      </c>
      <c r="AA277" s="98" t="s">
        <v>134</v>
      </c>
      <c r="AB277" s="98" t="s">
        <v>191</v>
      </c>
      <c r="AC277" s="98" t="s">
        <v>135</v>
      </c>
      <c r="AD277" s="91" t="s">
        <v>285</v>
      </c>
      <c r="AE277" s="169" t="s">
        <v>196</v>
      </c>
      <c r="AF277" s="168"/>
      <c r="AG277" s="98" t="s">
        <v>503</v>
      </c>
      <c r="AH277" s="98"/>
      <c r="AI277" s="86" t="s">
        <v>3070</v>
      </c>
      <c r="AJ277" s="101"/>
      <c r="AK277" s="91" t="s">
        <v>3071</v>
      </c>
      <c r="AL277" s="100" t="s">
        <v>3072</v>
      </c>
      <c r="AM277" s="86" t="s">
        <v>397</v>
      </c>
      <c r="AN277" s="86" t="s">
        <v>232</v>
      </c>
      <c r="AO277" s="143">
        <f t="shared" si="12"/>
        <v>0</v>
      </c>
      <c r="AP277" s="85" t="s">
        <v>3073</v>
      </c>
      <c r="AQ277" s="100" t="s">
        <v>111</v>
      </c>
      <c r="AR277" s="97" t="s">
        <v>125</v>
      </c>
      <c r="AV277" s="99"/>
      <c r="AW277" s="159" t="s">
        <v>3074</v>
      </c>
      <c r="AX277" s="102"/>
      <c r="AY277" s="157" t="s">
        <v>3075</v>
      </c>
      <c r="AZ277" s="159"/>
      <c r="BF277" s="103">
        <v>46115</v>
      </c>
      <c r="BG277" s="46"/>
      <c r="BH277" s="46"/>
      <c r="BI277" s="46">
        <f t="shared" si="13"/>
        <v>0</v>
      </c>
      <c r="BJ277" s="46">
        <f t="shared" si="14"/>
        <v>0</v>
      </c>
    </row>
    <row r="278" spans="1:62" ht="120" customHeight="1" x14ac:dyDescent="0.2">
      <c r="A278" s="170" t="s">
        <v>180</v>
      </c>
      <c r="B278" s="132"/>
      <c r="C278" s="150">
        <v>0</v>
      </c>
      <c r="D278" s="150">
        <v>0</v>
      </c>
      <c r="E278" s="133">
        <v>148.05000000000001</v>
      </c>
      <c r="F278" s="134" t="s">
        <v>2452</v>
      </c>
      <c r="G278" s="86" t="s">
        <v>207</v>
      </c>
      <c r="H278" s="86" t="s">
        <v>2453</v>
      </c>
      <c r="I278" s="89"/>
      <c r="J278" s="90">
        <v>8</v>
      </c>
      <c r="K278" s="86"/>
      <c r="L278" s="86"/>
      <c r="M278" s="92" t="s">
        <v>138</v>
      </c>
      <c r="N278" s="86" t="s">
        <v>108</v>
      </c>
      <c r="O278" s="163" t="s">
        <v>242</v>
      </c>
      <c r="P278" s="163" t="s">
        <v>377</v>
      </c>
      <c r="Q278" s="91" t="s">
        <v>109</v>
      </c>
      <c r="R278" s="91" t="s">
        <v>206</v>
      </c>
      <c r="S278" s="91" t="s">
        <v>2454</v>
      </c>
      <c r="T278" s="92">
        <v>10</v>
      </c>
      <c r="U278" s="93">
        <v>50</v>
      </c>
      <c r="V278" s="94">
        <v>45700</v>
      </c>
      <c r="W278" s="94">
        <v>46104</v>
      </c>
      <c r="X278" s="95">
        <v>9785171727826</v>
      </c>
      <c r="Y278" s="96">
        <v>16</v>
      </c>
      <c r="Z278" s="97">
        <v>6.7000000000000004E-2</v>
      </c>
      <c r="AA278" s="98" t="s">
        <v>155</v>
      </c>
      <c r="AB278" s="98" t="s">
        <v>159</v>
      </c>
      <c r="AC278" s="98" t="s">
        <v>156</v>
      </c>
      <c r="AD278" s="91">
        <v>3</v>
      </c>
      <c r="AE278" s="135" t="s">
        <v>116</v>
      </c>
      <c r="AF278" s="168"/>
      <c r="AG278" s="98" t="s">
        <v>641</v>
      </c>
      <c r="AH278" s="98"/>
      <c r="AI278" s="86" t="s">
        <v>2453</v>
      </c>
      <c r="AJ278" s="101" t="s">
        <v>149</v>
      </c>
      <c r="AK278" s="91"/>
      <c r="AL278" s="100" t="s">
        <v>2455</v>
      </c>
      <c r="AM278" s="86" t="s">
        <v>288</v>
      </c>
      <c r="AN278" s="86" t="s">
        <v>142</v>
      </c>
      <c r="AO278" s="143">
        <f t="shared" si="12"/>
        <v>0</v>
      </c>
      <c r="AP278" s="85" t="s">
        <v>2456</v>
      </c>
      <c r="AQ278" s="100" t="s">
        <v>143</v>
      </c>
      <c r="AR278" s="97" t="s">
        <v>125</v>
      </c>
      <c r="AV278" s="99"/>
      <c r="AW278" s="159" t="s">
        <v>2457</v>
      </c>
      <c r="AX278" s="102"/>
      <c r="AY278" s="157" t="s">
        <v>2458</v>
      </c>
      <c r="AZ278" s="159"/>
      <c r="BA278" s="24" t="s">
        <v>2064</v>
      </c>
      <c r="BB278" s="24" t="s">
        <v>2066</v>
      </c>
      <c r="BD278" s="24" t="s">
        <v>2066</v>
      </c>
      <c r="BF278" s="103">
        <v>46114</v>
      </c>
      <c r="BG278" s="46"/>
      <c r="BH278" s="46"/>
      <c r="BI278" s="46">
        <f t="shared" si="13"/>
        <v>0</v>
      </c>
      <c r="BJ278" s="46">
        <f t="shared" si="14"/>
        <v>0</v>
      </c>
    </row>
    <row r="279" spans="1:62" ht="120" customHeight="1" x14ac:dyDescent="0.2">
      <c r="A279" s="170" t="s">
        <v>180</v>
      </c>
      <c r="B279" s="132"/>
      <c r="C279" s="150">
        <v>0</v>
      </c>
      <c r="D279" s="150">
        <v>0</v>
      </c>
      <c r="E279" s="133">
        <v>806.40000000000009</v>
      </c>
      <c r="F279" s="134" t="s">
        <v>4672</v>
      </c>
      <c r="G279" s="86" t="s">
        <v>4673</v>
      </c>
      <c r="H279" s="86" t="s">
        <v>3078</v>
      </c>
      <c r="I279" s="89"/>
      <c r="J279" s="90">
        <v>4</v>
      </c>
      <c r="K279" s="86"/>
      <c r="L279" s="86"/>
      <c r="M279" s="92" t="s">
        <v>151</v>
      </c>
      <c r="N279" s="86" t="s">
        <v>108</v>
      </c>
      <c r="O279" s="163" t="s">
        <v>182</v>
      </c>
      <c r="P279" s="163" t="s">
        <v>182</v>
      </c>
      <c r="Q279" s="91" t="s">
        <v>109</v>
      </c>
      <c r="R279" s="91" t="s">
        <v>206</v>
      </c>
      <c r="S279" s="91" t="s">
        <v>4674</v>
      </c>
      <c r="T279" s="92">
        <v>10</v>
      </c>
      <c r="U279" s="93">
        <v>10</v>
      </c>
      <c r="V279" s="94">
        <v>44746</v>
      </c>
      <c r="W279" s="94">
        <v>46118</v>
      </c>
      <c r="X279" s="95">
        <v>9785171102746</v>
      </c>
      <c r="Y279" s="96">
        <v>480</v>
      </c>
      <c r="Z279" s="97">
        <v>0.47199999999999998</v>
      </c>
      <c r="AA279" s="98" t="s">
        <v>145</v>
      </c>
      <c r="AB279" s="98" t="s">
        <v>164</v>
      </c>
      <c r="AC279" s="98" t="s">
        <v>146</v>
      </c>
      <c r="AD279" s="91" t="s">
        <v>110</v>
      </c>
      <c r="AE279" s="135" t="s">
        <v>116</v>
      </c>
      <c r="AF279" s="168"/>
      <c r="AG279" s="98" t="s">
        <v>567</v>
      </c>
      <c r="AH279" s="98"/>
      <c r="AI279" s="86" t="s">
        <v>3080</v>
      </c>
      <c r="AJ279" s="101"/>
      <c r="AK279" s="91" t="s">
        <v>4675</v>
      </c>
      <c r="AL279" s="100" t="s">
        <v>4676</v>
      </c>
      <c r="AM279" s="86" t="s">
        <v>259</v>
      </c>
      <c r="AN279" s="86" t="s">
        <v>153</v>
      </c>
      <c r="AO279" s="143">
        <f t="shared" si="12"/>
        <v>0</v>
      </c>
      <c r="AP279" s="85" t="s">
        <v>4677</v>
      </c>
      <c r="AQ279" s="100" t="s">
        <v>111</v>
      </c>
      <c r="AR279" s="97" t="s">
        <v>125</v>
      </c>
      <c r="AV279" s="99"/>
      <c r="AW279" s="159" t="s">
        <v>4678</v>
      </c>
      <c r="AX279" s="102" t="s">
        <v>4679</v>
      </c>
      <c r="AY279" s="157" t="s">
        <v>4680</v>
      </c>
      <c r="AZ279" s="159"/>
      <c r="BF279" s="103">
        <v>46120</v>
      </c>
      <c r="BG279" s="46"/>
      <c r="BH279" s="46"/>
      <c r="BI279" s="46">
        <f t="shared" si="13"/>
        <v>0</v>
      </c>
      <c r="BJ279" s="46">
        <f t="shared" si="14"/>
        <v>0</v>
      </c>
    </row>
    <row r="280" spans="1:62" ht="120" customHeight="1" x14ac:dyDescent="0.2">
      <c r="A280" s="170" t="s">
        <v>180</v>
      </c>
      <c r="B280" s="132"/>
      <c r="C280" s="150">
        <v>0</v>
      </c>
      <c r="D280" s="150">
        <v>0</v>
      </c>
      <c r="E280" s="133">
        <v>737.1</v>
      </c>
      <c r="F280" s="134" t="s">
        <v>3076</v>
      </c>
      <c r="G280" s="86" t="s">
        <v>3077</v>
      </c>
      <c r="H280" s="86" t="s">
        <v>3078</v>
      </c>
      <c r="I280" s="89"/>
      <c r="J280" s="90">
        <v>3</v>
      </c>
      <c r="K280" s="86"/>
      <c r="L280" s="86"/>
      <c r="M280" s="92" t="s">
        <v>151</v>
      </c>
      <c r="N280" s="86" t="s">
        <v>108</v>
      </c>
      <c r="O280" s="163" t="s">
        <v>217</v>
      </c>
      <c r="P280" s="163" t="s">
        <v>217</v>
      </c>
      <c r="Q280" s="91" t="s">
        <v>109</v>
      </c>
      <c r="R280" s="91" t="s">
        <v>206</v>
      </c>
      <c r="S280" s="91" t="s">
        <v>3079</v>
      </c>
      <c r="T280" s="92">
        <v>10</v>
      </c>
      <c r="U280" s="93">
        <v>4</v>
      </c>
      <c r="V280" s="94">
        <v>43774</v>
      </c>
      <c r="W280" s="94">
        <v>46113</v>
      </c>
      <c r="X280" s="95">
        <v>9785171204754</v>
      </c>
      <c r="Y280" s="96">
        <v>416</v>
      </c>
      <c r="Z280" s="97">
        <v>0.41</v>
      </c>
      <c r="AA280" s="98" t="s">
        <v>145</v>
      </c>
      <c r="AB280" s="98" t="s">
        <v>164</v>
      </c>
      <c r="AC280" s="98" t="s">
        <v>146</v>
      </c>
      <c r="AD280" s="91" t="s">
        <v>110</v>
      </c>
      <c r="AE280" s="135" t="s">
        <v>116</v>
      </c>
      <c r="AF280" s="168"/>
      <c r="AG280" s="98" t="s">
        <v>506</v>
      </c>
      <c r="AH280" s="98"/>
      <c r="AI280" s="86" t="s">
        <v>3080</v>
      </c>
      <c r="AJ280" s="101"/>
      <c r="AK280" s="91"/>
      <c r="AL280" s="100" t="s">
        <v>3081</v>
      </c>
      <c r="AM280" s="86" t="s">
        <v>259</v>
      </c>
      <c r="AN280" s="86" t="s">
        <v>153</v>
      </c>
      <c r="AO280" s="143">
        <f t="shared" si="12"/>
        <v>0</v>
      </c>
      <c r="AP280" s="85" t="s">
        <v>3082</v>
      </c>
      <c r="AQ280" s="100" t="s">
        <v>111</v>
      </c>
      <c r="AR280" s="97" t="s">
        <v>125</v>
      </c>
      <c r="AV280" s="99"/>
      <c r="AW280" s="159" t="s">
        <v>3083</v>
      </c>
      <c r="AX280" s="102"/>
      <c r="AY280" s="157" t="s">
        <v>3084</v>
      </c>
      <c r="AZ280" s="159"/>
      <c r="BF280" s="103">
        <v>46115</v>
      </c>
      <c r="BG280" s="46"/>
      <c r="BH280" s="46"/>
      <c r="BI280" s="46">
        <f t="shared" si="13"/>
        <v>0</v>
      </c>
      <c r="BJ280" s="46">
        <f t="shared" si="14"/>
        <v>0</v>
      </c>
    </row>
    <row r="281" spans="1:62" ht="120" customHeight="1" x14ac:dyDescent="0.2">
      <c r="A281" s="170" t="s">
        <v>180</v>
      </c>
      <c r="B281" s="132"/>
      <c r="C281" s="150">
        <v>0</v>
      </c>
      <c r="D281" s="150">
        <v>0</v>
      </c>
      <c r="E281" s="133">
        <v>1266.3</v>
      </c>
      <c r="F281" s="134" t="s">
        <v>4297</v>
      </c>
      <c r="G281" s="86" t="s">
        <v>4298</v>
      </c>
      <c r="H281" s="86" t="s">
        <v>4299</v>
      </c>
      <c r="I281" s="89"/>
      <c r="J281" s="90">
        <v>5</v>
      </c>
      <c r="K281" s="86" t="s">
        <v>3995</v>
      </c>
      <c r="L281" s="86"/>
      <c r="M281" s="92" t="s">
        <v>151</v>
      </c>
      <c r="N281" s="86" t="s">
        <v>108</v>
      </c>
      <c r="O281" s="163" t="s">
        <v>199</v>
      </c>
      <c r="P281" s="163" t="s">
        <v>200</v>
      </c>
      <c r="Q281" s="91" t="s">
        <v>109</v>
      </c>
      <c r="R281" s="91" t="s">
        <v>206</v>
      </c>
      <c r="S281" s="91" t="s">
        <v>4300</v>
      </c>
      <c r="T281" s="92">
        <v>22</v>
      </c>
      <c r="U281" s="93">
        <v>6</v>
      </c>
      <c r="V281" s="94">
        <v>42585</v>
      </c>
      <c r="W281" s="94">
        <v>46105</v>
      </c>
      <c r="X281" s="95">
        <v>9785170891368</v>
      </c>
      <c r="Y281" s="96">
        <v>384</v>
      </c>
      <c r="Z281" s="97">
        <v>0.64700000000000002</v>
      </c>
      <c r="AA281" s="98" t="s">
        <v>187</v>
      </c>
      <c r="AB281" s="98" t="s">
        <v>224</v>
      </c>
      <c r="AC281" s="98" t="s">
        <v>188</v>
      </c>
      <c r="AD281" s="91" t="s">
        <v>110</v>
      </c>
      <c r="AE281" s="135" t="s">
        <v>116</v>
      </c>
      <c r="AF281" s="168"/>
      <c r="AG281" s="98" t="s">
        <v>4301</v>
      </c>
      <c r="AH281" s="98"/>
      <c r="AI281" s="86" t="s">
        <v>4302</v>
      </c>
      <c r="AJ281" s="101"/>
      <c r="AK281" s="91"/>
      <c r="AL281" s="100" t="s">
        <v>4303</v>
      </c>
      <c r="AM281" s="86" t="s">
        <v>3330</v>
      </c>
      <c r="AN281" s="86" t="s">
        <v>232</v>
      </c>
      <c r="AO281" s="143">
        <f t="shared" si="12"/>
        <v>0</v>
      </c>
      <c r="AP281" s="85" t="s">
        <v>4304</v>
      </c>
      <c r="AQ281" s="100" t="s">
        <v>154</v>
      </c>
      <c r="AR281" s="97" t="s">
        <v>125</v>
      </c>
      <c r="AV281" s="99"/>
      <c r="AW281" s="159" t="s">
        <v>4305</v>
      </c>
      <c r="AX281" s="102" t="s">
        <v>4306</v>
      </c>
      <c r="AY281" s="157" t="s">
        <v>4307</v>
      </c>
      <c r="AZ281" s="159"/>
      <c r="BF281" s="103">
        <v>46119</v>
      </c>
      <c r="BG281" s="46"/>
      <c r="BH281" s="46"/>
      <c r="BI281" s="46">
        <f t="shared" si="13"/>
        <v>0</v>
      </c>
      <c r="BJ281" s="46">
        <f t="shared" si="14"/>
        <v>0</v>
      </c>
    </row>
    <row r="282" spans="1:62" ht="120" customHeight="1" x14ac:dyDescent="0.2">
      <c r="A282" s="170" t="s">
        <v>180</v>
      </c>
      <c r="B282" s="132"/>
      <c r="C282" s="150">
        <v>0</v>
      </c>
      <c r="D282" s="150">
        <v>0</v>
      </c>
      <c r="E282" s="133">
        <v>1316.7</v>
      </c>
      <c r="F282" s="134" t="s">
        <v>5703</v>
      </c>
      <c r="G282" s="86" t="s">
        <v>5704</v>
      </c>
      <c r="H282" s="86" t="s">
        <v>5705</v>
      </c>
      <c r="I282" s="89"/>
      <c r="J282" s="90" t="s">
        <v>195</v>
      </c>
      <c r="K282" s="86"/>
      <c r="L282" s="86"/>
      <c r="M282" s="92" t="s">
        <v>151</v>
      </c>
      <c r="N282" s="86" t="s">
        <v>108</v>
      </c>
      <c r="O282" s="163" t="s">
        <v>217</v>
      </c>
      <c r="P282" s="163" t="s">
        <v>217</v>
      </c>
      <c r="Q282" s="91" t="s">
        <v>109</v>
      </c>
      <c r="R282" s="91" t="s">
        <v>206</v>
      </c>
      <c r="S282" s="91" t="s">
        <v>5706</v>
      </c>
      <c r="T282" s="92">
        <v>22</v>
      </c>
      <c r="U282" s="93">
        <v>10</v>
      </c>
      <c r="V282" s="94">
        <v>46120</v>
      </c>
      <c r="W282" s="94">
        <v>46120</v>
      </c>
      <c r="X282" s="95">
        <v>9785171766252</v>
      </c>
      <c r="Y282" s="96">
        <v>544</v>
      </c>
      <c r="Z282" s="97">
        <v>0.52</v>
      </c>
      <c r="AA282" s="98" t="s">
        <v>145</v>
      </c>
      <c r="AB282" s="98" t="s">
        <v>164</v>
      </c>
      <c r="AC282" s="98" t="s">
        <v>146</v>
      </c>
      <c r="AD282" s="91" t="s">
        <v>110</v>
      </c>
      <c r="AE282" s="169" t="s">
        <v>196</v>
      </c>
      <c r="AF282" s="168"/>
      <c r="AG282" s="98" t="s">
        <v>5707</v>
      </c>
      <c r="AH282" s="98"/>
      <c r="AI282" s="86" t="s">
        <v>5708</v>
      </c>
      <c r="AJ282" s="101"/>
      <c r="AK282" s="91" t="s">
        <v>5709</v>
      </c>
      <c r="AL282" s="100" t="s">
        <v>5710</v>
      </c>
      <c r="AM282" s="86" t="s">
        <v>172</v>
      </c>
      <c r="AN282" s="86" t="s">
        <v>153</v>
      </c>
      <c r="AO282" s="143">
        <f t="shared" si="12"/>
        <v>0</v>
      </c>
      <c r="AP282" s="85" t="s">
        <v>5711</v>
      </c>
      <c r="AQ282" s="100" t="s">
        <v>154</v>
      </c>
      <c r="AR282" s="97" t="s">
        <v>125</v>
      </c>
      <c r="AV282" s="99"/>
      <c r="AW282" s="159" t="s">
        <v>5712</v>
      </c>
      <c r="AX282" s="102" t="s">
        <v>5713</v>
      </c>
      <c r="AY282" s="157" t="s">
        <v>5714</v>
      </c>
      <c r="AZ282" s="159"/>
      <c r="BF282" s="103">
        <v>46122</v>
      </c>
      <c r="BG282" s="46"/>
      <c r="BH282" s="46"/>
      <c r="BI282" s="46">
        <f t="shared" si="13"/>
        <v>0</v>
      </c>
      <c r="BJ282" s="46">
        <f t="shared" si="14"/>
        <v>0</v>
      </c>
    </row>
    <row r="283" spans="1:62" ht="120" customHeight="1" x14ac:dyDescent="0.2">
      <c r="A283" s="170" t="s">
        <v>180</v>
      </c>
      <c r="B283" s="132"/>
      <c r="C283" s="150">
        <v>0</v>
      </c>
      <c r="D283" s="150">
        <v>0</v>
      </c>
      <c r="E283" s="133">
        <v>382.2</v>
      </c>
      <c r="F283" s="134" t="s">
        <v>5715</v>
      </c>
      <c r="G283" s="86" t="s">
        <v>207</v>
      </c>
      <c r="H283" s="86" t="s">
        <v>5716</v>
      </c>
      <c r="I283" s="89"/>
      <c r="J283" s="90">
        <v>4</v>
      </c>
      <c r="K283" s="86"/>
      <c r="L283" s="86"/>
      <c r="M283" s="92" t="s">
        <v>144</v>
      </c>
      <c r="N283" s="86" t="s">
        <v>108</v>
      </c>
      <c r="O283" s="163" t="s">
        <v>177</v>
      </c>
      <c r="P283" s="163" t="s">
        <v>374</v>
      </c>
      <c r="Q283" s="91" t="s">
        <v>109</v>
      </c>
      <c r="R283" s="91" t="s">
        <v>206</v>
      </c>
      <c r="S283" s="91" t="s">
        <v>5717</v>
      </c>
      <c r="T283" s="92">
        <v>10</v>
      </c>
      <c r="U283" s="93">
        <v>32</v>
      </c>
      <c r="V283" s="94">
        <v>45334</v>
      </c>
      <c r="W283" s="94">
        <v>46120</v>
      </c>
      <c r="X283" s="95">
        <v>9785171622671</v>
      </c>
      <c r="Y283" s="96">
        <v>96</v>
      </c>
      <c r="Z283" s="97">
        <v>0.16500000000000001</v>
      </c>
      <c r="AA283" s="98" t="s">
        <v>145</v>
      </c>
      <c r="AB283" s="98" t="s">
        <v>136</v>
      </c>
      <c r="AC283" s="98" t="s">
        <v>146</v>
      </c>
      <c r="AD283" s="91" t="s">
        <v>110</v>
      </c>
      <c r="AE283" s="135" t="s">
        <v>116</v>
      </c>
      <c r="AF283" s="168"/>
      <c r="AG283" s="98" t="s">
        <v>533</v>
      </c>
      <c r="AH283" s="98"/>
      <c r="AI283" s="86" t="s">
        <v>5718</v>
      </c>
      <c r="AJ283" s="101"/>
      <c r="AK283" s="91"/>
      <c r="AL283" s="100" t="s">
        <v>5719</v>
      </c>
      <c r="AM283" s="86" t="s">
        <v>265</v>
      </c>
      <c r="AN283" s="86" t="s">
        <v>232</v>
      </c>
      <c r="AO283" s="143">
        <f t="shared" si="12"/>
        <v>0</v>
      </c>
      <c r="AP283" s="85" t="s">
        <v>5720</v>
      </c>
      <c r="AQ283" s="100" t="s">
        <v>157</v>
      </c>
      <c r="AR283" s="97" t="s">
        <v>125</v>
      </c>
      <c r="AV283" s="99"/>
      <c r="AW283" s="159" t="s">
        <v>5721</v>
      </c>
      <c r="AX283" s="102"/>
      <c r="AY283" s="157" t="s">
        <v>5722</v>
      </c>
      <c r="AZ283" s="159"/>
      <c r="BF283" s="103">
        <v>46122</v>
      </c>
      <c r="BG283" s="46"/>
      <c r="BH283" s="46"/>
      <c r="BI283" s="46">
        <f t="shared" si="13"/>
        <v>0</v>
      </c>
      <c r="BJ283" s="46">
        <f t="shared" si="14"/>
        <v>0</v>
      </c>
    </row>
    <row r="284" spans="1:62" ht="120" customHeight="1" x14ac:dyDescent="0.2">
      <c r="A284" s="170" t="s">
        <v>180</v>
      </c>
      <c r="B284" s="132"/>
      <c r="C284" s="150">
        <v>0</v>
      </c>
      <c r="D284" s="150">
        <v>0</v>
      </c>
      <c r="E284" s="133">
        <v>148.05000000000001</v>
      </c>
      <c r="F284" s="134" t="s">
        <v>1498</v>
      </c>
      <c r="G284" s="86" t="s">
        <v>207</v>
      </c>
      <c r="H284" s="86" t="s">
        <v>1499</v>
      </c>
      <c r="I284" s="89"/>
      <c r="J284" s="90" t="s">
        <v>195</v>
      </c>
      <c r="K284" s="86"/>
      <c r="L284" s="86"/>
      <c r="M284" s="92" t="s">
        <v>138</v>
      </c>
      <c r="N284" s="86" t="s">
        <v>108</v>
      </c>
      <c r="O284" s="163" t="s">
        <v>242</v>
      </c>
      <c r="P284" s="163" t="s">
        <v>287</v>
      </c>
      <c r="Q284" s="91" t="s">
        <v>109</v>
      </c>
      <c r="R284" s="91" t="s">
        <v>206</v>
      </c>
      <c r="S284" s="91" t="s">
        <v>1500</v>
      </c>
      <c r="T284" s="92">
        <v>10</v>
      </c>
      <c r="U284" s="93">
        <v>40</v>
      </c>
      <c r="V284" s="94">
        <v>46107</v>
      </c>
      <c r="W284" s="94">
        <v>46107</v>
      </c>
      <c r="X284" s="95">
        <v>9785171829834</v>
      </c>
      <c r="Y284" s="96">
        <v>16</v>
      </c>
      <c r="Z284" s="97">
        <v>6.6000000000000003E-2</v>
      </c>
      <c r="AA284" s="98" t="s">
        <v>155</v>
      </c>
      <c r="AB284" s="98" t="s">
        <v>159</v>
      </c>
      <c r="AC284" s="98" t="s">
        <v>156</v>
      </c>
      <c r="AD284" s="91">
        <v>3</v>
      </c>
      <c r="AE284" s="169" t="s">
        <v>196</v>
      </c>
      <c r="AF284" s="168"/>
      <c r="AG284" s="98" t="s">
        <v>641</v>
      </c>
      <c r="AH284" s="98"/>
      <c r="AI284" s="86" t="s">
        <v>1501</v>
      </c>
      <c r="AJ284" s="101"/>
      <c r="AK284" s="91"/>
      <c r="AL284" s="100" t="s">
        <v>1502</v>
      </c>
      <c r="AM284" s="86" t="s">
        <v>288</v>
      </c>
      <c r="AN284" s="86" t="s">
        <v>142</v>
      </c>
      <c r="AO284" s="143">
        <f t="shared" si="12"/>
        <v>0</v>
      </c>
      <c r="AP284" s="85" t="s">
        <v>1503</v>
      </c>
      <c r="AQ284" s="100" t="s">
        <v>147</v>
      </c>
      <c r="AR284" s="97" t="s">
        <v>125</v>
      </c>
      <c r="AV284" s="99"/>
      <c r="AW284" s="159" t="s">
        <v>1504</v>
      </c>
      <c r="AX284" s="102"/>
      <c r="AY284" s="157" t="s">
        <v>1505</v>
      </c>
      <c r="AZ284" s="159"/>
      <c r="BF284" s="103">
        <v>46112</v>
      </c>
      <c r="BG284" s="46"/>
      <c r="BH284" s="46"/>
      <c r="BI284" s="46">
        <f t="shared" si="13"/>
        <v>0</v>
      </c>
      <c r="BJ284" s="46">
        <f t="shared" si="14"/>
        <v>0</v>
      </c>
    </row>
    <row r="285" spans="1:62" ht="120" customHeight="1" x14ac:dyDescent="0.2">
      <c r="A285" s="170" t="s">
        <v>180</v>
      </c>
      <c r="B285" s="132"/>
      <c r="C285" s="150">
        <v>0</v>
      </c>
      <c r="D285" s="150">
        <v>0</v>
      </c>
      <c r="E285" s="133">
        <v>875.7</v>
      </c>
      <c r="F285" s="134" t="s">
        <v>3675</v>
      </c>
      <c r="G285" s="86" t="s">
        <v>3676</v>
      </c>
      <c r="H285" s="86" t="s">
        <v>3677</v>
      </c>
      <c r="I285" s="89"/>
      <c r="J285" s="90">
        <v>3</v>
      </c>
      <c r="K285" s="86"/>
      <c r="L285" s="86"/>
      <c r="M285" s="92" t="s">
        <v>133</v>
      </c>
      <c r="N285" s="86" t="s">
        <v>108</v>
      </c>
      <c r="O285" s="163" t="s">
        <v>173</v>
      </c>
      <c r="P285" s="163" t="s">
        <v>189</v>
      </c>
      <c r="Q285" s="91" t="s">
        <v>109</v>
      </c>
      <c r="R285" s="91" t="s">
        <v>206</v>
      </c>
      <c r="S285" s="91" t="s">
        <v>3678</v>
      </c>
      <c r="T285" s="92">
        <v>10</v>
      </c>
      <c r="U285" s="93">
        <v>16</v>
      </c>
      <c r="V285" s="94">
        <v>45240</v>
      </c>
      <c r="W285" s="94">
        <v>46113</v>
      </c>
      <c r="X285" s="95">
        <v>9785171605407</v>
      </c>
      <c r="Y285" s="96">
        <v>256</v>
      </c>
      <c r="Z285" s="97">
        <v>0.43</v>
      </c>
      <c r="AA285" s="98" t="s">
        <v>134</v>
      </c>
      <c r="AB285" s="98" t="s">
        <v>191</v>
      </c>
      <c r="AC285" s="98" t="s">
        <v>135</v>
      </c>
      <c r="AD285" s="91" t="s">
        <v>110</v>
      </c>
      <c r="AE285" s="135" t="s">
        <v>116</v>
      </c>
      <c r="AF285" s="168"/>
      <c r="AG285" s="98" t="s">
        <v>485</v>
      </c>
      <c r="AH285" s="98"/>
      <c r="AI285" s="86" t="s">
        <v>3679</v>
      </c>
      <c r="AJ285" s="101"/>
      <c r="AK285" s="91"/>
      <c r="AL285" s="100" t="s">
        <v>3680</v>
      </c>
      <c r="AM285" s="86" t="s">
        <v>234</v>
      </c>
      <c r="AN285" s="86" t="s">
        <v>232</v>
      </c>
      <c r="AO285" s="143">
        <f t="shared" si="12"/>
        <v>0</v>
      </c>
      <c r="AP285" s="85" t="s">
        <v>3681</v>
      </c>
      <c r="AQ285" s="100" t="s">
        <v>111</v>
      </c>
      <c r="AR285" s="97" t="s">
        <v>125</v>
      </c>
      <c r="AV285" s="99"/>
      <c r="AW285" s="159" t="s">
        <v>3682</v>
      </c>
      <c r="AX285" s="102"/>
      <c r="AY285" s="157" t="s">
        <v>3683</v>
      </c>
      <c r="AZ285" s="159"/>
      <c r="BF285" s="103">
        <v>46118</v>
      </c>
      <c r="BG285" s="46"/>
      <c r="BH285" s="46"/>
      <c r="BI285" s="46">
        <f t="shared" si="13"/>
        <v>0</v>
      </c>
      <c r="BJ285" s="46">
        <f t="shared" si="14"/>
        <v>0</v>
      </c>
    </row>
    <row r="286" spans="1:62" ht="120" customHeight="1" x14ac:dyDescent="0.2">
      <c r="A286" s="170" t="s">
        <v>180</v>
      </c>
      <c r="B286" s="132"/>
      <c r="C286" s="150">
        <v>0</v>
      </c>
      <c r="D286" s="150">
        <v>0</v>
      </c>
      <c r="E286" s="133">
        <v>875.7</v>
      </c>
      <c r="F286" s="134" t="s">
        <v>4308</v>
      </c>
      <c r="G286" s="86" t="s">
        <v>207</v>
      </c>
      <c r="H286" s="86" t="s">
        <v>2461</v>
      </c>
      <c r="I286" s="89"/>
      <c r="J286" s="90" t="s">
        <v>195</v>
      </c>
      <c r="K286" s="86" t="s">
        <v>3995</v>
      </c>
      <c r="L286" s="86"/>
      <c r="M286" s="92" t="s">
        <v>138</v>
      </c>
      <c r="N286" s="86" t="s">
        <v>108</v>
      </c>
      <c r="O286" s="163" t="s">
        <v>225</v>
      </c>
      <c r="P286" s="163" t="s">
        <v>225</v>
      </c>
      <c r="Q286" s="91" t="s">
        <v>109</v>
      </c>
      <c r="R286" s="91" t="s">
        <v>206</v>
      </c>
      <c r="S286" s="91" t="s">
        <v>4309</v>
      </c>
      <c r="T286" s="92">
        <v>10</v>
      </c>
      <c r="U286" s="93">
        <v>12</v>
      </c>
      <c r="V286" s="94">
        <v>46113</v>
      </c>
      <c r="W286" s="94">
        <v>46113</v>
      </c>
      <c r="X286" s="95">
        <v>9785171787424</v>
      </c>
      <c r="Y286" s="96">
        <v>128</v>
      </c>
      <c r="Z286" s="97">
        <v>0.4</v>
      </c>
      <c r="AA286" s="98" t="s">
        <v>597</v>
      </c>
      <c r="AB286" s="98" t="s">
        <v>159</v>
      </c>
      <c r="AC286" s="98" t="s">
        <v>598</v>
      </c>
      <c r="AD286" s="91" t="s">
        <v>110</v>
      </c>
      <c r="AE286" s="169" t="s">
        <v>196</v>
      </c>
      <c r="AF286" s="168"/>
      <c r="AG286" s="98" t="s">
        <v>474</v>
      </c>
      <c r="AH286" s="98"/>
      <c r="AI286" s="86" t="s">
        <v>2463</v>
      </c>
      <c r="AJ286" s="101"/>
      <c r="AK286" s="91"/>
      <c r="AL286" s="100" t="s">
        <v>4310</v>
      </c>
      <c r="AM286" s="86" t="s">
        <v>467</v>
      </c>
      <c r="AN286" s="86" t="s">
        <v>142</v>
      </c>
      <c r="AO286" s="143">
        <f t="shared" si="12"/>
        <v>0</v>
      </c>
      <c r="AP286" s="85" t="s">
        <v>4311</v>
      </c>
      <c r="AQ286" s="100" t="s">
        <v>111</v>
      </c>
      <c r="AR286" s="97" t="s">
        <v>125</v>
      </c>
      <c r="AV286" s="99"/>
      <c r="AW286" s="159" t="s">
        <v>4312</v>
      </c>
      <c r="AX286" s="102"/>
      <c r="AY286" s="157" t="s">
        <v>4313</v>
      </c>
      <c r="AZ286" s="159"/>
      <c r="BF286" s="103">
        <v>46119</v>
      </c>
      <c r="BG286" s="46"/>
      <c r="BH286" s="46"/>
      <c r="BI286" s="46">
        <f t="shared" si="13"/>
        <v>0</v>
      </c>
      <c r="BJ286" s="46">
        <f t="shared" si="14"/>
        <v>0</v>
      </c>
    </row>
    <row r="287" spans="1:62" ht="120" customHeight="1" x14ac:dyDescent="0.2">
      <c r="A287" s="170" t="s">
        <v>180</v>
      </c>
      <c r="B287" s="132"/>
      <c r="C287" s="150">
        <v>0</v>
      </c>
      <c r="D287" s="150">
        <v>0</v>
      </c>
      <c r="E287" s="133">
        <v>957.6</v>
      </c>
      <c r="F287" s="134" t="s">
        <v>2459</v>
      </c>
      <c r="G287" s="86" t="s">
        <v>2460</v>
      </c>
      <c r="H287" s="86" t="s">
        <v>2461</v>
      </c>
      <c r="I287" s="89"/>
      <c r="J287" s="90">
        <v>3</v>
      </c>
      <c r="K287" s="86"/>
      <c r="L287" s="86"/>
      <c r="M287" s="92" t="s">
        <v>138</v>
      </c>
      <c r="N287" s="86" t="s">
        <v>108</v>
      </c>
      <c r="O287" s="163" t="s">
        <v>225</v>
      </c>
      <c r="P287" s="163" t="s">
        <v>225</v>
      </c>
      <c r="Q287" s="91" t="s">
        <v>109</v>
      </c>
      <c r="R287" s="91" t="s">
        <v>206</v>
      </c>
      <c r="S287" s="91" t="s">
        <v>2462</v>
      </c>
      <c r="T287" s="92">
        <v>10</v>
      </c>
      <c r="U287" s="93">
        <v>12</v>
      </c>
      <c r="V287" s="94">
        <v>45286</v>
      </c>
      <c r="W287" s="94">
        <v>46113</v>
      </c>
      <c r="X287" s="95">
        <v>9785171576400</v>
      </c>
      <c r="Y287" s="96">
        <v>128</v>
      </c>
      <c r="Z287" s="97">
        <v>0.40799999999999997</v>
      </c>
      <c r="AA287" s="98" t="s">
        <v>597</v>
      </c>
      <c r="AB287" s="98" t="s">
        <v>159</v>
      </c>
      <c r="AC287" s="98" t="s">
        <v>598</v>
      </c>
      <c r="AD287" s="91" t="s">
        <v>110</v>
      </c>
      <c r="AE287" s="135" t="s">
        <v>116</v>
      </c>
      <c r="AF287" s="168"/>
      <c r="AG287" s="98" t="s">
        <v>474</v>
      </c>
      <c r="AH287" s="98"/>
      <c r="AI287" s="86" t="s">
        <v>2463</v>
      </c>
      <c r="AJ287" s="101"/>
      <c r="AK287" s="91"/>
      <c r="AL287" s="100" t="s">
        <v>2464</v>
      </c>
      <c r="AM287" s="86" t="s">
        <v>467</v>
      </c>
      <c r="AN287" s="86" t="s">
        <v>142</v>
      </c>
      <c r="AO287" s="143">
        <f t="shared" si="12"/>
        <v>0</v>
      </c>
      <c r="AP287" s="85" t="s">
        <v>2465</v>
      </c>
      <c r="AQ287" s="100" t="s">
        <v>147</v>
      </c>
      <c r="AR287" s="97" t="s">
        <v>125</v>
      </c>
      <c r="AV287" s="99"/>
      <c r="AW287" s="159" t="s">
        <v>2466</v>
      </c>
      <c r="AX287" s="102"/>
      <c r="AY287" s="157" t="s">
        <v>2467</v>
      </c>
      <c r="AZ287" s="159"/>
      <c r="BA287" s="24" t="s">
        <v>2064</v>
      </c>
      <c r="BB287" s="24" t="s">
        <v>2065</v>
      </c>
      <c r="BD287" s="24" t="s">
        <v>2066</v>
      </c>
      <c r="BF287" s="103">
        <v>46114</v>
      </c>
      <c r="BG287" s="46"/>
      <c r="BH287" s="46"/>
      <c r="BI287" s="46">
        <f t="shared" si="13"/>
        <v>0</v>
      </c>
      <c r="BJ287" s="46">
        <f t="shared" si="14"/>
        <v>0</v>
      </c>
    </row>
    <row r="288" spans="1:62" ht="120" customHeight="1" x14ac:dyDescent="0.2">
      <c r="A288" s="170" t="s">
        <v>180</v>
      </c>
      <c r="B288" s="132"/>
      <c r="C288" s="150">
        <v>0</v>
      </c>
      <c r="D288" s="150">
        <v>0</v>
      </c>
      <c r="E288" s="133">
        <v>1001.7</v>
      </c>
      <c r="F288" s="134" t="s">
        <v>2468</v>
      </c>
      <c r="G288" s="86" t="s">
        <v>2469</v>
      </c>
      <c r="H288" s="86" t="s">
        <v>2470</v>
      </c>
      <c r="I288" s="89"/>
      <c r="J288" s="90" t="s">
        <v>195</v>
      </c>
      <c r="K288" s="86"/>
      <c r="L288" s="86"/>
      <c r="M288" s="92" t="s">
        <v>151</v>
      </c>
      <c r="N288" s="86" t="s">
        <v>108</v>
      </c>
      <c r="O288" s="163" t="s">
        <v>244</v>
      </c>
      <c r="P288" s="163" t="s">
        <v>272</v>
      </c>
      <c r="Q288" s="91" t="s">
        <v>109</v>
      </c>
      <c r="R288" s="91" t="s">
        <v>206</v>
      </c>
      <c r="S288" s="91" t="s">
        <v>2471</v>
      </c>
      <c r="T288" s="92">
        <v>10</v>
      </c>
      <c r="U288" s="93">
        <v>5</v>
      </c>
      <c r="V288" s="94">
        <v>46111</v>
      </c>
      <c r="W288" s="94">
        <v>46111</v>
      </c>
      <c r="X288" s="95">
        <v>9785171506773</v>
      </c>
      <c r="Y288" s="96">
        <v>480</v>
      </c>
      <c r="Z288" s="97">
        <v>0.58799999999999997</v>
      </c>
      <c r="AA288" s="98" t="s">
        <v>134</v>
      </c>
      <c r="AB288" s="98" t="s">
        <v>224</v>
      </c>
      <c r="AC288" s="98" t="s">
        <v>135</v>
      </c>
      <c r="AD288" s="91" t="s">
        <v>110</v>
      </c>
      <c r="AE288" s="169" t="s">
        <v>196</v>
      </c>
      <c r="AF288" s="168"/>
      <c r="AG288" s="98" t="s">
        <v>312</v>
      </c>
      <c r="AH288" s="98"/>
      <c r="AI288" s="86" t="s">
        <v>2472</v>
      </c>
      <c r="AJ288" s="101"/>
      <c r="AK288" s="91"/>
      <c r="AL288" s="100" t="s">
        <v>2473</v>
      </c>
      <c r="AM288" s="86" t="s">
        <v>172</v>
      </c>
      <c r="AN288" s="86" t="s">
        <v>153</v>
      </c>
      <c r="AO288" s="143">
        <f t="shared" si="12"/>
        <v>0</v>
      </c>
      <c r="AP288" s="85" t="s">
        <v>2474</v>
      </c>
      <c r="AQ288" s="100" t="s">
        <v>111</v>
      </c>
      <c r="AR288" s="97" t="s">
        <v>125</v>
      </c>
      <c r="AV288" s="99"/>
      <c r="AW288" s="159" t="s">
        <v>2475</v>
      </c>
      <c r="AX288" s="102" t="s">
        <v>2476</v>
      </c>
      <c r="AY288" s="157" t="s">
        <v>2477</v>
      </c>
      <c r="AZ288" s="159"/>
      <c r="BA288" s="24" t="s">
        <v>2064</v>
      </c>
      <c r="BB288" s="24" t="s">
        <v>2091</v>
      </c>
      <c r="BD288" s="24" t="s">
        <v>2066</v>
      </c>
      <c r="BE288" s="24" t="s">
        <v>2118</v>
      </c>
      <c r="BF288" s="103">
        <v>46114</v>
      </c>
      <c r="BG288" s="46"/>
      <c r="BH288" s="46"/>
      <c r="BI288" s="46">
        <f t="shared" si="13"/>
        <v>0</v>
      </c>
      <c r="BJ288" s="46">
        <f t="shared" si="14"/>
        <v>0</v>
      </c>
    </row>
    <row r="289" spans="1:62" ht="120" customHeight="1" x14ac:dyDescent="0.2">
      <c r="A289" s="170" t="s">
        <v>180</v>
      </c>
      <c r="B289" s="132"/>
      <c r="C289" s="150">
        <v>0</v>
      </c>
      <c r="D289" s="150">
        <v>0</v>
      </c>
      <c r="E289" s="133">
        <v>850.5</v>
      </c>
      <c r="F289" s="134" t="s">
        <v>5203</v>
      </c>
      <c r="G289" s="86" t="s">
        <v>5204</v>
      </c>
      <c r="H289" s="86" t="s">
        <v>5205</v>
      </c>
      <c r="I289" s="89"/>
      <c r="J289" s="90">
        <v>4</v>
      </c>
      <c r="K289" s="86"/>
      <c r="L289" s="86"/>
      <c r="M289" s="92" t="s">
        <v>151</v>
      </c>
      <c r="N289" s="86" t="s">
        <v>108</v>
      </c>
      <c r="O289" s="163" t="s">
        <v>203</v>
      </c>
      <c r="P289" s="163" t="s">
        <v>203</v>
      </c>
      <c r="Q289" s="91" t="s">
        <v>109</v>
      </c>
      <c r="R289" s="91" t="s">
        <v>206</v>
      </c>
      <c r="S289" s="91" t="s">
        <v>5206</v>
      </c>
      <c r="T289" s="92">
        <v>10</v>
      </c>
      <c r="U289" s="93">
        <v>6</v>
      </c>
      <c r="V289" s="94">
        <v>45925</v>
      </c>
      <c r="W289" s="94">
        <v>46118</v>
      </c>
      <c r="X289" s="95">
        <v>9785171790387</v>
      </c>
      <c r="Y289" s="96">
        <v>352</v>
      </c>
      <c r="Z289" s="97">
        <v>0.377</v>
      </c>
      <c r="AA289" s="98" t="s">
        <v>145</v>
      </c>
      <c r="AB289" s="98" t="s">
        <v>164</v>
      </c>
      <c r="AC289" s="98" t="s">
        <v>146</v>
      </c>
      <c r="AD289" s="91" t="s">
        <v>110</v>
      </c>
      <c r="AE289" s="135" t="s">
        <v>116</v>
      </c>
      <c r="AF289" s="168"/>
      <c r="AG289" s="98" t="s">
        <v>239</v>
      </c>
      <c r="AH289" s="98"/>
      <c r="AI289" s="86" t="s">
        <v>5207</v>
      </c>
      <c r="AJ289" s="101"/>
      <c r="AK289" s="91"/>
      <c r="AL289" s="100" t="s">
        <v>5208</v>
      </c>
      <c r="AM289" s="86" t="s">
        <v>271</v>
      </c>
      <c r="AN289" s="86" t="s">
        <v>153</v>
      </c>
      <c r="AO289" s="143">
        <f t="shared" si="12"/>
        <v>0</v>
      </c>
      <c r="AP289" s="85" t="s">
        <v>5209</v>
      </c>
      <c r="AQ289" s="100" t="s">
        <v>111</v>
      </c>
      <c r="AR289" s="97" t="s">
        <v>125</v>
      </c>
      <c r="AV289" s="99"/>
      <c r="AW289" s="159" t="s">
        <v>5210</v>
      </c>
      <c r="AX289" s="102" t="s">
        <v>5211</v>
      </c>
      <c r="AY289" s="157" t="s">
        <v>5212</v>
      </c>
      <c r="AZ289" s="159"/>
      <c r="BF289" s="103">
        <v>46121</v>
      </c>
      <c r="BG289" s="46"/>
      <c r="BH289" s="46"/>
      <c r="BI289" s="46">
        <f t="shared" si="13"/>
        <v>0</v>
      </c>
      <c r="BJ289" s="46">
        <f t="shared" si="14"/>
        <v>0</v>
      </c>
    </row>
    <row r="290" spans="1:62" ht="120" customHeight="1" x14ac:dyDescent="0.2">
      <c r="A290" s="170" t="s">
        <v>180</v>
      </c>
      <c r="B290" s="132"/>
      <c r="C290" s="150">
        <v>0</v>
      </c>
      <c r="D290" s="150">
        <v>0</v>
      </c>
      <c r="E290" s="133">
        <v>560.70000000000005</v>
      </c>
      <c r="F290" s="134" t="s">
        <v>3684</v>
      </c>
      <c r="G290" s="86" t="s">
        <v>3685</v>
      </c>
      <c r="H290" s="86" t="s">
        <v>3686</v>
      </c>
      <c r="I290" s="89"/>
      <c r="J290" s="90">
        <v>4</v>
      </c>
      <c r="K290" s="86"/>
      <c r="L290" s="86"/>
      <c r="M290" s="92" t="s">
        <v>138</v>
      </c>
      <c r="N290" s="86" t="s">
        <v>108</v>
      </c>
      <c r="O290" s="163" t="s">
        <v>1459</v>
      </c>
      <c r="P290" s="163" t="s">
        <v>2181</v>
      </c>
      <c r="Q290" s="91" t="s">
        <v>109</v>
      </c>
      <c r="R290" s="91" t="s">
        <v>206</v>
      </c>
      <c r="S290" s="91" t="s">
        <v>3687</v>
      </c>
      <c r="T290" s="92">
        <v>10</v>
      </c>
      <c r="U290" s="93">
        <v>18</v>
      </c>
      <c r="V290" s="94">
        <v>44305</v>
      </c>
      <c r="W290" s="94">
        <v>46113</v>
      </c>
      <c r="X290" s="95">
        <v>9785171221560</v>
      </c>
      <c r="Y290" s="96">
        <v>96</v>
      </c>
      <c r="Z290" s="97">
        <v>0.23400000000000001</v>
      </c>
      <c r="AA290" s="98" t="s">
        <v>134</v>
      </c>
      <c r="AB290" s="98" t="s">
        <v>201</v>
      </c>
      <c r="AC290" s="98" t="s">
        <v>135</v>
      </c>
      <c r="AD290" s="91" t="s">
        <v>279</v>
      </c>
      <c r="AE290" s="135" t="s">
        <v>116</v>
      </c>
      <c r="AF290" s="168"/>
      <c r="AG290" s="98" t="s">
        <v>280</v>
      </c>
      <c r="AH290" s="98"/>
      <c r="AI290" s="86" t="s">
        <v>3688</v>
      </c>
      <c r="AJ290" s="101" t="s">
        <v>149</v>
      </c>
      <c r="AK290" s="91"/>
      <c r="AL290" s="100" t="s">
        <v>3689</v>
      </c>
      <c r="AM290" s="86" t="s">
        <v>226</v>
      </c>
      <c r="AN290" s="86" t="s">
        <v>142</v>
      </c>
      <c r="AO290" s="143">
        <f t="shared" si="12"/>
        <v>0</v>
      </c>
      <c r="AP290" s="85" t="s">
        <v>3690</v>
      </c>
      <c r="AQ290" s="100" t="s">
        <v>147</v>
      </c>
      <c r="AR290" s="97" t="s">
        <v>125</v>
      </c>
      <c r="AV290" s="99"/>
      <c r="AW290" s="159" t="s">
        <v>3691</v>
      </c>
      <c r="AX290" s="102" t="s">
        <v>3692</v>
      </c>
      <c r="AY290" s="157" t="s">
        <v>3693</v>
      </c>
      <c r="AZ290" s="159"/>
      <c r="BF290" s="103">
        <v>46118</v>
      </c>
      <c r="BG290" s="46"/>
      <c r="BH290" s="46"/>
      <c r="BI290" s="46">
        <f t="shared" si="13"/>
        <v>0</v>
      </c>
      <c r="BJ290" s="46">
        <f t="shared" si="14"/>
        <v>0</v>
      </c>
    </row>
    <row r="291" spans="1:62" ht="120" customHeight="1" x14ac:dyDescent="0.2">
      <c r="A291" s="170" t="s">
        <v>180</v>
      </c>
      <c r="B291" s="132"/>
      <c r="C291" s="150">
        <v>0</v>
      </c>
      <c r="D291" s="150">
        <v>0</v>
      </c>
      <c r="E291" s="133">
        <v>560.70000000000005</v>
      </c>
      <c r="F291" s="134" t="s">
        <v>3694</v>
      </c>
      <c r="G291" s="86" t="s">
        <v>3695</v>
      </c>
      <c r="H291" s="86" t="s">
        <v>3686</v>
      </c>
      <c r="I291" s="89"/>
      <c r="J291" s="90">
        <v>6</v>
      </c>
      <c r="K291" s="86"/>
      <c r="L291" s="86"/>
      <c r="M291" s="92" t="s">
        <v>138</v>
      </c>
      <c r="N291" s="86" t="s">
        <v>108</v>
      </c>
      <c r="O291" s="163" t="s">
        <v>1459</v>
      </c>
      <c r="P291" s="163" t="s">
        <v>2181</v>
      </c>
      <c r="Q291" s="91" t="s">
        <v>109</v>
      </c>
      <c r="R291" s="91" t="s">
        <v>206</v>
      </c>
      <c r="S291" s="91" t="s">
        <v>3696</v>
      </c>
      <c r="T291" s="92">
        <v>10</v>
      </c>
      <c r="U291" s="93">
        <v>18</v>
      </c>
      <c r="V291" s="94">
        <v>45824</v>
      </c>
      <c r="W291" s="94">
        <v>46113</v>
      </c>
      <c r="X291" s="95">
        <v>9785171652951</v>
      </c>
      <c r="Y291" s="96">
        <v>96</v>
      </c>
      <c r="Z291" s="97">
        <v>0.23400000000000001</v>
      </c>
      <c r="AA291" s="98" t="s">
        <v>134</v>
      </c>
      <c r="AB291" s="98" t="s">
        <v>201</v>
      </c>
      <c r="AC291" s="98" t="s">
        <v>135</v>
      </c>
      <c r="AD291" s="91" t="s">
        <v>279</v>
      </c>
      <c r="AE291" s="135" t="s">
        <v>116</v>
      </c>
      <c r="AF291" s="168"/>
      <c r="AG291" s="98" t="s">
        <v>280</v>
      </c>
      <c r="AH291" s="98"/>
      <c r="AI291" s="86" t="s">
        <v>3688</v>
      </c>
      <c r="AJ291" s="101" t="s">
        <v>149</v>
      </c>
      <c r="AK291" s="91"/>
      <c r="AL291" s="100" t="s">
        <v>3697</v>
      </c>
      <c r="AM291" s="86" t="s">
        <v>226</v>
      </c>
      <c r="AN291" s="86" t="s">
        <v>142</v>
      </c>
      <c r="AO291" s="143">
        <f t="shared" si="12"/>
        <v>0</v>
      </c>
      <c r="AP291" s="85" t="s">
        <v>3698</v>
      </c>
      <c r="AQ291" s="100" t="s">
        <v>147</v>
      </c>
      <c r="AR291" s="97" t="s">
        <v>125</v>
      </c>
      <c r="AV291" s="99"/>
      <c r="AW291" s="159" t="s">
        <v>3699</v>
      </c>
      <c r="AX291" s="102"/>
      <c r="AY291" s="157" t="s">
        <v>3700</v>
      </c>
      <c r="AZ291" s="159"/>
      <c r="BF291" s="103">
        <v>46118</v>
      </c>
      <c r="BG291" s="46"/>
      <c r="BH291" s="46"/>
      <c r="BI291" s="46">
        <f t="shared" si="13"/>
        <v>0</v>
      </c>
      <c r="BJ291" s="46">
        <f t="shared" si="14"/>
        <v>0</v>
      </c>
    </row>
    <row r="292" spans="1:62" ht="120" customHeight="1" x14ac:dyDescent="0.2">
      <c r="A292" s="170" t="s">
        <v>180</v>
      </c>
      <c r="B292" s="132"/>
      <c r="C292" s="150">
        <v>0</v>
      </c>
      <c r="D292" s="150">
        <v>0</v>
      </c>
      <c r="E292" s="133">
        <v>585.9</v>
      </c>
      <c r="F292" s="134" t="s">
        <v>3701</v>
      </c>
      <c r="G292" s="86" t="s">
        <v>3702</v>
      </c>
      <c r="H292" s="86" t="s">
        <v>3686</v>
      </c>
      <c r="I292" s="89"/>
      <c r="J292" s="90">
        <v>6</v>
      </c>
      <c r="K292" s="86"/>
      <c r="L292" s="86"/>
      <c r="M292" s="92" t="s">
        <v>138</v>
      </c>
      <c r="N292" s="86" t="s">
        <v>108</v>
      </c>
      <c r="O292" s="163" t="s">
        <v>1459</v>
      </c>
      <c r="P292" s="163" t="s">
        <v>2181</v>
      </c>
      <c r="Q292" s="91" t="s">
        <v>109</v>
      </c>
      <c r="R292" s="91" t="s">
        <v>206</v>
      </c>
      <c r="S292" s="91" t="s">
        <v>3703</v>
      </c>
      <c r="T292" s="92">
        <v>10</v>
      </c>
      <c r="U292" s="93">
        <v>18</v>
      </c>
      <c r="V292" s="94">
        <v>44811</v>
      </c>
      <c r="W292" s="94">
        <v>46113</v>
      </c>
      <c r="X292" s="95">
        <v>9785171146566</v>
      </c>
      <c r="Y292" s="96">
        <v>96</v>
      </c>
      <c r="Z292" s="97">
        <v>0.20699999999999999</v>
      </c>
      <c r="AA292" s="98" t="s">
        <v>134</v>
      </c>
      <c r="AB292" s="98" t="s">
        <v>201</v>
      </c>
      <c r="AC292" s="98" t="s">
        <v>135</v>
      </c>
      <c r="AD292" s="91" t="s">
        <v>279</v>
      </c>
      <c r="AE292" s="135" t="s">
        <v>116</v>
      </c>
      <c r="AF292" s="168"/>
      <c r="AG292" s="98" t="s">
        <v>280</v>
      </c>
      <c r="AH292" s="98"/>
      <c r="AI292" s="86" t="s">
        <v>3688</v>
      </c>
      <c r="AJ292" s="101" t="s">
        <v>149</v>
      </c>
      <c r="AK292" s="91"/>
      <c r="AL292" s="100" t="s">
        <v>3704</v>
      </c>
      <c r="AM292" s="86" t="s">
        <v>226</v>
      </c>
      <c r="AN292" s="86" t="s">
        <v>142</v>
      </c>
      <c r="AO292" s="143">
        <f t="shared" si="12"/>
        <v>0</v>
      </c>
      <c r="AP292" s="85" t="s">
        <v>3705</v>
      </c>
      <c r="AQ292" s="100" t="s">
        <v>147</v>
      </c>
      <c r="AR292" s="97" t="s">
        <v>125</v>
      </c>
      <c r="AV292" s="99"/>
      <c r="AW292" s="159" t="s">
        <v>3706</v>
      </c>
      <c r="AX292" s="102"/>
      <c r="AY292" s="157" t="s">
        <v>3707</v>
      </c>
      <c r="AZ292" s="159"/>
      <c r="BF292" s="103">
        <v>46118</v>
      </c>
      <c r="BG292" s="46"/>
      <c r="BH292" s="46"/>
      <c r="BI292" s="46">
        <f t="shared" si="13"/>
        <v>0</v>
      </c>
      <c r="BJ292" s="46">
        <f t="shared" si="14"/>
        <v>0</v>
      </c>
    </row>
    <row r="293" spans="1:62" ht="120" customHeight="1" x14ac:dyDescent="0.2">
      <c r="A293" s="170" t="s">
        <v>180</v>
      </c>
      <c r="B293" s="132"/>
      <c r="C293" s="150">
        <v>0</v>
      </c>
      <c r="D293" s="150">
        <v>0</v>
      </c>
      <c r="E293" s="133">
        <v>1266.3</v>
      </c>
      <c r="F293" s="134" t="s">
        <v>3085</v>
      </c>
      <c r="G293" s="86" t="s">
        <v>3086</v>
      </c>
      <c r="H293" s="86" t="s">
        <v>611</v>
      </c>
      <c r="I293" s="89"/>
      <c r="J293" s="90" t="s">
        <v>195</v>
      </c>
      <c r="K293" s="86"/>
      <c r="L293" s="86"/>
      <c r="M293" s="92" t="s">
        <v>151</v>
      </c>
      <c r="N293" s="86" t="s">
        <v>108</v>
      </c>
      <c r="O293" s="163" t="s">
        <v>244</v>
      </c>
      <c r="P293" s="163" t="s">
        <v>3087</v>
      </c>
      <c r="Q293" s="91" t="s">
        <v>109</v>
      </c>
      <c r="R293" s="91" t="s">
        <v>206</v>
      </c>
      <c r="S293" s="91" t="s">
        <v>3088</v>
      </c>
      <c r="T293" s="92">
        <v>10</v>
      </c>
      <c r="U293" s="93">
        <v>10</v>
      </c>
      <c r="V293" s="94">
        <v>46094</v>
      </c>
      <c r="W293" s="94">
        <v>46094</v>
      </c>
      <c r="X293" s="95">
        <v>9785171842420</v>
      </c>
      <c r="Y293" s="96">
        <v>240</v>
      </c>
      <c r="Z293" s="97">
        <v>0.57599999999999996</v>
      </c>
      <c r="AA293" s="98" t="s">
        <v>134</v>
      </c>
      <c r="AB293" s="98" t="s">
        <v>201</v>
      </c>
      <c r="AC293" s="98" t="s">
        <v>135</v>
      </c>
      <c r="AD293" s="91" t="s">
        <v>285</v>
      </c>
      <c r="AE293" s="169" t="s">
        <v>196</v>
      </c>
      <c r="AF293" s="168"/>
      <c r="AG293" s="98" t="s">
        <v>452</v>
      </c>
      <c r="AH293" s="98"/>
      <c r="AI293" s="86" t="s">
        <v>612</v>
      </c>
      <c r="AJ293" s="101"/>
      <c r="AK293" s="91"/>
      <c r="AL293" s="100" t="s">
        <v>3089</v>
      </c>
      <c r="AM293" s="86" t="s">
        <v>381</v>
      </c>
      <c r="AN293" s="86" t="s">
        <v>232</v>
      </c>
      <c r="AO293" s="143">
        <f t="shared" si="12"/>
        <v>0</v>
      </c>
      <c r="AP293" s="85" t="s">
        <v>3090</v>
      </c>
      <c r="AQ293" s="100" t="s">
        <v>157</v>
      </c>
      <c r="AR293" s="97" t="s">
        <v>125</v>
      </c>
      <c r="AV293" s="99"/>
      <c r="AW293" s="159" t="s">
        <v>3091</v>
      </c>
      <c r="AX293" s="102"/>
      <c r="AY293" s="157" t="s">
        <v>3092</v>
      </c>
      <c r="AZ293" s="159"/>
      <c r="BF293" s="103">
        <v>46115</v>
      </c>
      <c r="BG293" s="46"/>
      <c r="BH293" s="46"/>
      <c r="BI293" s="46">
        <f t="shared" si="13"/>
        <v>0</v>
      </c>
      <c r="BJ293" s="46">
        <f t="shared" si="14"/>
        <v>0</v>
      </c>
    </row>
    <row r="294" spans="1:62" ht="120" customHeight="1" x14ac:dyDescent="0.2">
      <c r="A294" s="170" t="s">
        <v>180</v>
      </c>
      <c r="B294" s="132"/>
      <c r="C294" s="150">
        <v>0</v>
      </c>
      <c r="D294" s="150">
        <v>0</v>
      </c>
      <c r="E294" s="133">
        <v>1266.3</v>
      </c>
      <c r="F294" s="134" t="s">
        <v>5723</v>
      </c>
      <c r="G294" s="86" t="s">
        <v>5724</v>
      </c>
      <c r="H294" s="86" t="s">
        <v>5725</v>
      </c>
      <c r="I294" s="89"/>
      <c r="J294" s="90">
        <v>4</v>
      </c>
      <c r="K294" s="86"/>
      <c r="L294" s="86"/>
      <c r="M294" s="92" t="s">
        <v>133</v>
      </c>
      <c r="N294" s="86" t="s">
        <v>108</v>
      </c>
      <c r="O294" s="163" t="s">
        <v>173</v>
      </c>
      <c r="P294" s="163" t="s">
        <v>189</v>
      </c>
      <c r="Q294" s="91" t="s">
        <v>109</v>
      </c>
      <c r="R294" s="91" t="s">
        <v>206</v>
      </c>
      <c r="S294" s="91" t="s">
        <v>5726</v>
      </c>
      <c r="T294" s="92">
        <v>22</v>
      </c>
      <c r="U294" s="93">
        <v>20</v>
      </c>
      <c r="V294" s="94">
        <v>45743</v>
      </c>
      <c r="W294" s="94">
        <v>46113</v>
      </c>
      <c r="X294" s="95">
        <v>9785171637958</v>
      </c>
      <c r="Y294" s="96">
        <v>64</v>
      </c>
      <c r="Z294" s="97">
        <v>0.28000000000000003</v>
      </c>
      <c r="AA294" s="98" t="s">
        <v>5727</v>
      </c>
      <c r="AB294" s="98" t="s">
        <v>191</v>
      </c>
      <c r="AC294" s="98" t="s">
        <v>5728</v>
      </c>
      <c r="AD294" s="91">
        <v>3</v>
      </c>
      <c r="AE294" s="135" t="s">
        <v>116</v>
      </c>
      <c r="AF294" s="168"/>
      <c r="AG294" s="98" t="s">
        <v>387</v>
      </c>
      <c r="AH294" s="98"/>
      <c r="AI294" s="86" t="s">
        <v>5729</v>
      </c>
      <c r="AJ294" s="101"/>
      <c r="AK294" s="91"/>
      <c r="AL294" s="100" t="s">
        <v>5730</v>
      </c>
      <c r="AM294" s="86" t="s">
        <v>234</v>
      </c>
      <c r="AN294" s="86" t="s">
        <v>232</v>
      </c>
      <c r="AO294" s="143">
        <f t="shared" si="12"/>
        <v>0</v>
      </c>
      <c r="AP294" s="85" t="s">
        <v>5731</v>
      </c>
      <c r="AQ294" s="100" t="s">
        <v>111</v>
      </c>
      <c r="AR294" s="97" t="s">
        <v>125</v>
      </c>
      <c r="AV294" s="99"/>
      <c r="AW294" s="159" t="s">
        <v>5732</v>
      </c>
      <c r="AX294" s="102"/>
      <c r="AY294" s="157" t="s">
        <v>5733</v>
      </c>
      <c r="AZ294" s="159"/>
      <c r="BF294" s="103">
        <v>46122</v>
      </c>
      <c r="BG294" s="46"/>
      <c r="BH294" s="46"/>
      <c r="BI294" s="46">
        <f t="shared" si="13"/>
        <v>0</v>
      </c>
      <c r="BJ294" s="46">
        <f t="shared" si="14"/>
        <v>0</v>
      </c>
    </row>
    <row r="295" spans="1:62" ht="120" customHeight="1" x14ac:dyDescent="0.2">
      <c r="A295" s="170" t="s">
        <v>180</v>
      </c>
      <c r="B295" s="132"/>
      <c r="C295" s="150">
        <v>0</v>
      </c>
      <c r="D295" s="150">
        <v>0</v>
      </c>
      <c r="E295" s="133">
        <v>825.30000000000007</v>
      </c>
      <c r="F295" s="134" t="s">
        <v>3708</v>
      </c>
      <c r="G295" s="86" t="s">
        <v>3709</v>
      </c>
      <c r="H295" s="86" t="s">
        <v>3710</v>
      </c>
      <c r="I295" s="89"/>
      <c r="J295" s="90" t="s">
        <v>195</v>
      </c>
      <c r="K295" s="86"/>
      <c r="L295" s="86"/>
      <c r="M295" s="92" t="s">
        <v>133</v>
      </c>
      <c r="N295" s="86" t="s">
        <v>108</v>
      </c>
      <c r="O295" s="163" t="s">
        <v>235</v>
      </c>
      <c r="P295" s="163" t="s">
        <v>257</v>
      </c>
      <c r="Q295" s="91" t="s">
        <v>109</v>
      </c>
      <c r="R295" s="91" t="s">
        <v>206</v>
      </c>
      <c r="S295" s="91" t="s">
        <v>3711</v>
      </c>
      <c r="T295" s="92">
        <v>10</v>
      </c>
      <c r="U295" s="93">
        <v>10</v>
      </c>
      <c r="V295" s="94">
        <v>46113</v>
      </c>
      <c r="W295" s="94">
        <v>46113</v>
      </c>
      <c r="X295" s="95">
        <v>9785171846589</v>
      </c>
      <c r="Y295" s="96">
        <v>192</v>
      </c>
      <c r="Z295" s="97">
        <v>0.51</v>
      </c>
      <c r="AA295" s="98" t="s">
        <v>134</v>
      </c>
      <c r="AB295" s="98" t="s">
        <v>201</v>
      </c>
      <c r="AC295" s="98" t="s">
        <v>135</v>
      </c>
      <c r="AD295" s="91" t="s">
        <v>110</v>
      </c>
      <c r="AE295" s="169" t="s">
        <v>196</v>
      </c>
      <c r="AF295" s="168"/>
      <c r="AG295" s="98" t="s">
        <v>394</v>
      </c>
      <c r="AH295" s="98"/>
      <c r="AI295" s="86" t="s">
        <v>3712</v>
      </c>
      <c r="AJ295" s="101"/>
      <c r="AK295" s="91"/>
      <c r="AL295" s="100" t="s">
        <v>3713</v>
      </c>
      <c r="AM295" s="86" t="s">
        <v>267</v>
      </c>
      <c r="AN295" s="86" t="s">
        <v>232</v>
      </c>
      <c r="AO295" s="143">
        <f t="shared" si="12"/>
        <v>0</v>
      </c>
      <c r="AP295" s="85" t="s">
        <v>3714</v>
      </c>
      <c r="AQ295" s="100" t="s">
        <v>157</v>
      </c>
      <c r="AR295" s="97" t="s">
        <v>125</v>
      </c>
      <c r="AV295" s="99"/>
      <c r="AW295" s="159" t="s">
        <v>3715</v>
      </c>
      <c r="AX295" s="102"/>
      <c r="AY295" s="157" t="s">
        <v>3716</v>
      </c>
      <c r="AZ295" s="159"/>
      <c r="BF295" s="103">
        <v>46118</v>
      </c>
      <c r="BG295" s="46"/>
      <c r="BH295" s="46"/>
      <c r="BI295" s="46">
        <f t="shared" si="13"/>
        <v>0</v>
      </c>
      <c r="BJ295" s="46">
        <f t="shared" si="14"/>
        <v>0</v>
      </c>
    </row>
    <row r="296" spans="1:62" ht="120" customHeight="1" x14ac:dyDescent="0.2">
      <c r="A296" s="170" t="s">
        <v>180</v>
      </c>
      <c r="B296" s="132"/>
      <c r="C296" s="150">
        <v>0</v>
      </c>
      <c r="D296" s="150">
        <v>0</v>
      </c>
      <c r="E296" s="133">
        <v>280.35000000000002</v>
      </c>
      <c r="F296" s="134" t="s">
        <v>621</v>
      </c>
      <c r="G296" s="86" t="s">
        <v>622</v>
      </c>
      <c r="H296" s="86" t="s">
        <v>346</v>
      </c>
      <c r="I296" s="89"/>
      <c r="J296" s="90">
        <v>3</v>
      </c>
      <c r="K296" s="86"/>
      <c r="L296" s="86"/>
      <c r="M296" s="92" t="s">
        <v>144</v>
      </c>
      <c r="N296" s="86" t="s">
        <v>108</v>
      </c>
      <c r="O296" s="163" t="s">
        <v>233</v>
      </c>
      <c r="P296" s="163" t="s">
        <v>243</v>
      </c>
      <c r="Q296" s="91" t="s">
        <v>109</v>
      </c>
      <c r="R296" s="91" t="s">
        <v>206</v>
      </c>
      <c r="S296" s="91" t="s">
        <v>1856</v>
      </c>
      <c r="T296" s="92">
        <v>10</v>
      </c>
      <c r="U296" s="93">
        <v>12</v>
      </c>
      <c r="V296" s="94">
        <v>44879</v>
      </c>
      <c r="W296" s="94">
        <v>46113</v>
      </c>
      <c r="X296" s="95">
        <v>9785171526993</v>
      </c>
      <c r="Y296" s="96">
        <v>320</v>
      </c>
      <c r="Z296" s="97">
        <v>0.27800000000000002</v>
      </c>
      <c r="AA296" s="98" t="s">
        <v>145</v>
      </c>
      <c r="AB296" s="98" t="s">
        <v>174</v>
      </c>
      <c r="AC296" s="98" t="s">
        <v>146</v>
      </c>
      <c r="AD296" s="91" t="s">
        <v>110</v>
      </c>
      <c r="AE296" s="135" t="s">
        <v>116</v>
      </c>
      <c r="AF296" s="168"/>
      <c r="AG296" s="98" t="s">
        <v>331</v>
      </c>
      <c r="AH296" s="98"/>
      <c r="AI296" s="86" t="s">
        <v>347</v>
      </c>
      <c r="AJ296" s="101"/>
      <c r="AK296" s="91" t="s">
        <v>623</v>
      </c>
      <c r="AL296" s="100" t="s">
        <v>1857</v>
      </c>
      <c r="AM296" s="86" t="s">
        <v>271</v>
      </c>
      <c r="AN296" s="86" t="s">
        <v>153</v>
      </c>
      <c r="AO296" s="143">
        <f t="shared" si="12"/>
        <v>0</v>
      </c>
      <c r="AP296" s="85" t="s">
        <v>1858</v>
      </c>
      <c r="AQ296" s="100" t="s">
        <v>111</v>
      </c>
      <c r="AR296" s="97" t="s">
        <v>125</v>
      </c>
      <c r="AV296" s="99"/>
      <c r="AW296" s="159" t="s">
        <v>1859</v>
      </c>
      <c r="AX296" s="102"/>
      <c r="AY296" s="157" t="s">
        <v>624</v>
      </c>
      <c r="AZ296" s="159"/>
      <c r="BF296" s="103">
        <v>46113</v>
      </c>
      <c r="BG296" s="46"/>
      <c r="BH296" s="46"/>
      <c r="BI296" s="46">
        <f t="shared" si="13"/>
        <v>0</v>
      </c>
      <c r="BJ296" s="46">
        <f t="shared" si="14"/>
        <v>0</v>
      </c>
    </row>
    <row r="297" spans="1:62" ht="120" customHeight="1" x14ac:dyDescent="0.2">
      <c r="A297" s="170" t="s">
        <v>180</v>
      </c>
      <c r="B297" s="132"/>
      <c r="C297" s="150">
        <v>0</v>
      </c>
      <c r="D297" s="150">
        <v>0</v>
      </c>
      <c r="E297" s="133">
        <v>299.25</v>
      </c>
      <c r="F297" s="134" t="s">
        <v>5213</v>
      </c>
      <c r="G297" s="86" t="s">
        <v>5214</v>
      </c>
      <c r="H297" s="86" t="s">
        <v>346</v>
      </c>
      <c r="I297" s="89"/>
      <c r="J297" s="90">
        <v>5</v>
      </c>
      <c r="K297" s="86"/>
      <c r="L297" s="86"/>
      <c r="M297" s="92" t="s">
        <v>151</v>
      </c>
      <c r="N297" s="86" t="s">
        <v>108</v>
      </c>
      <c r="O297" s="163" t="s">
        <v>161</v>
      </c>
      <c r="P297" s="163" t="s">
        <v>161</v>
      </c>
      <c r="Q297" s="91" t="s">
        <v>109</v>
      </c>
      <c r="R297" s="91" t="s">
        <v>206</v>
      </c>
      <c r="S297" s="91" t="s">
        <v>5215</v>
      </c>
      <c r="T297" s="92">
        <v>10</v>
      </c>
      <c r="U297" s="93">
        <v>4</v>
      </c>
      <c r="V297" s="94">
        <v>44630</v>
      </c>
      <c r="W297" s="94">
        <v>46117</v>
      </c>
      <c r="X297" s="95">
        <v>9785171473242</v>
      </c>
      <c r="Y297" s="96">
        <v>448</v>
      </c>
      <c r="Z297" s="97">
        <v>0.35499999999999998</v>
      </c>
      <c r="AA297" s="98" t="s">
        <v>145</v>
      </c>
      <c r="AB297" s="98" t="s">
        <v>174</v>
      </c>
      <c r="AC297" s="98" t="s">
        <v>146</v>
      </c>
      <c r="AD297" s="91" t="s">
        <v>110</v>
      </c>
      <c r="AE297" s="135" t="s">
        <v>116</v>
      </c>
      <c r="AF297" s="168"/>
      <c r="AG297" s="98" t="s">
        <v>323</v>
      </c>
      <c r="AH297" s="98"/>
      <c r="AI297" s="86" t="s">
        <v>347</v>
      </c>
      <c r="AJ297" s="101"/>
      <c r="AK297" s="91" t="s">
        <v>5216</v>
      </c>
      <c r="AL297" s="100" t="s">
        <v>5217</v>
      </c>
      <c r="AM297" s="86" t="s">
        <v>271</v>
      </c>
      <c r="AN297" s="86" t="s">
        <v>153</v>
      </c>
      <c r="AO297" s="143">
        <f t="shared" si="12"/>
        <v>0</v>
      </c>
      <c r="AP297" s="85" t="s">
        <v>5218</v>
      </c>
      <c r="AQ297" s="100" t="s">
        <v>157</v>
      </c>
      <c r="AR297" s="97" t="s">
        <v>125</v>
      </c>
      <c r="AV297" s="99"/>
      <c r="AW297" s="159" t="s">
        <v>5219</v>
      </c>
      <c r="AX297" s="102"/>
      <c r="AY297" s="157" t="s">
        <v>5220</v>
      </c>
      <c r="AZ297" s="159"/>
      <c r="BF297" s="103">
        <v>46121</v>
      </c>
      <c r="BG297" s="46"/>
      <c r="BH297" s="46"/>
      <c r="BI297" s="46">
        <f t="shared" si="13"/>
        <v>0</v>
      </c>
      <c r="BJ297" s="46">
        <f t="shared" si="14"/>
        <v>0</v>
      </c>
    </row>
    <row r="298" spans="1:62" ht="120" customHeight="1" x14ac:dyDescent="0.2">
      <c r="A298" s="170" t="s">
        <v>180</v>
      </c>
      <c r="B298" s="132"/>
      <c r="C298" s="150">
        <v>0</v>
      </c>
      <c r="D298" s="150">
        <v>0</v>
      </c>
      <c r="E298" s="133">
        <v>307.65000000000003</v>
      </c>
      <c r="F298" s="134" t="s">
        <v>3717</v>
      </c>
      <c r="G298" s="86" t="s">
        <v>429</v>
      </c>
      <c r="H298" s="86" t="s">
        <v>346</v>
      </c>
      <c r="I298" s="89"/>
      <c r="J298" s="90">
        <v>5</v>
      </c>
      <c r="K298" s="86"/>
      <c r="L298" s="86"/>
      <c r="M298" s="92" t="s">
        <v>151</v>
      </c>
      <c r="N298" s="86" t="s">
        <v>108</v>
      </c>
      <c r="O298" s="163" t="s">
        <v>161</v>
      </c>
      <c r="P298" s="163" t="s">
        <v>161</v>
      </c>
      <c r="Q298" s="91" t="s">
        <v>109</v>
      </c>
      <c r="R298" s="91" t="s">
        <v>206</v>
      </c>
      <c r="S298" s="91" t="s">
        <v>3718</v>
      </c>
      <c r="T298" s="92">
        <v>10</v>
      </c>
      <c r="U298" s="93">
        <v>12</v>
      </c>
      <c r="V298" s="94">
        <v>43412</v>
      </c>
      <c r="W298" s="94">
        <v>46112</v>
      </c>
      <c r="X298" s="95">
        <v>9785171126094</v>
      </c>
      <c r="Y298" s="96">
        <v>320</v>
      </c>
      <c r="Z298" s="97">
        <v>0.27</v>
      </c>
      <c r="AA298" s="98" t="s">
        <v>145</v>
      </c>
      <c r="AB298" s="98" t="s">
        <v>174</v>
      </c>
      <c r="AC298" s="98" t="s">
        <v>146</v>
      </c>
      <c r="AD298" s="91" t="s">
        <v>110</v>
      </c>
      <c r="AE298" s="135" t="s">
        <v>116</v>
      </c>
      <c r="AF298" s="168"/>
      <c r="AG298" s="98" t="s">
        <v>263</v>
      </c>
      <c r="AH298" s="98"/>
      <c r="AI298" s="86" t="s">
        <v>347</v>
      </c>
      <c r="AJ298" s="101"/>
      <c r="AK298" s="91" t="s">
        <v>3719</v>
      </c>
      <c r="AL298" s="100" t="s">
        <v>3720</v>
      </c>
      <c r="AM298" s="86" t="s">
        <v>270</v>
      </c>
      <c r="AN298" s="86" t="s">
        <v>153</v>
      </c>
      <c r="AO298" s="143">
        <f t="shared" si="12"/>
        <v>0</v>
      </c>
      <c r="AP298" s="85" t="s">
        <v>3721</v>
      </c>
      <c r="AQ298" s="100" t="s">
        <v>111</v>
      </c>
      <c r="AR298" s="97" t="s">
        <v>125</v>
      </c>
      <c r="AV298" s="99"/>
      <c r="AW298" s="159" t="s">
        <v>3722</v>
      </c>
      <c r="AX298" s="102"/>
      <c r="AY298" s="157" t="s">
        <v>3723</v>
      </c>
      <c r="AZ298" s="159"/>
      <c r="BF298" s="103">
        <v>46118</v>
      </c>
      <c r="BG298" s="46"/>
      <c r="BH298" s="46"/>
      <c r="BI298" s="46">
        <f t="shared" si="13"/>
        <v>0</v>
      </c>
      <c r="BJ298" s="46">
        <f t="shared" si="14"/>
        <v>0</v>
      </c>
    </row>
    <row r="299" spans="1:62" ht="120" customHeight="1" x14ac:dyDescent="0.2">
      <c r="A299" s="170" t="s">
        <v>180</v>
      </c>
      <c r="B299" s="132"/>
      <c r="C299" s="150">
        <v>0</v>
      </c>
      <c r="D299" s="150">
        <v>0</v>
      </c>
      <c r="E299" s="133">
        <v>382.2</v>
      </c>
      <c r="F299" s="134" t="s">
        <v>3545</v>
      </c>
      <c r="G299" s="86" t="s">
        <v>349</v>
      </c>
      <c r="H299" s="86" t="s">
        <v>346</v>
      </c>
      <c r="I299" s="89"/>
      <c r="J299" s="90">
        <v>4</v>
      </c>
      <c r="K299" s="86" t="s">
        <v>3995</v>
      </c>
      <c r="L299" s="86"/>
      <c r="M299" s="92" t="s">
        <v>151</v>
      </c>
      <c r="N299" s="86" t="s">
        <v>108</v>
      </c>
      <c r="O299" s="163" t="s">
        <v>161</v>
      </c>
      <c r="P299" s="163" t="s">
        <v>161</v>
      </c>
      <c r="Q299" s="91" t="s">
        <v>109</v>
      </c>
      <c r="R299" s="91" t="s">
        <v>206</v>
      </c>
      <c r="S299" s="91" t="s">
        <v>4314</v>
      </c>
      <c r="T299" s="92">
        <v>10</v>
      </c>
      <c r="U299" s="93">
        <v>12</v>
      </c>
      <c r="V299" s="94">
        <v>43882</v>
      </c>
      <c r="W299" s="94">
        <v>46113</v>
      </c>
      <c r="X299" s="95">
        <v>9785171209162</v>
      </c>
      <c r="Y299" s="96">
        <v>384</v>
      </c>
      <c r="Z299" s="97">
        <v>0.31</v>
      </c>
      <c r="AA299" s="98" t="s">
        <v>145</v>
      </c>
      <c r="AB299" s="98" t="s">
        <v>174</v>
      </c>
      <c r="AC299" s="98" t="s">
        <v>146</v>
      </c>
      <c r="AD299" s="91" t="s">
        <v>110</v>
      </c>
      <c r="AE299" s="135" t="s">
        <v>116</v>
      </c>
      <c r="AF299" s="168"/>
      <c r="AG299" s="98" t="s">
        <v>264</v>
      </c>
      <c r="AH299" s="98"/>
      <c r="AI299" s="86" t="s">
        <v>347</v>
      </c>
      <c r="AJ299" s="101"/>
      <c r="AK299" s="91" t="s">
        <v>3547</v>
      </c>
      <c r="AL299" s="100" t="s">
        <v>4315</v>
      </c>
      <c r="AM299" s="86" t="s">
        <v>270</v>
      </c>
      <c r="AN299" s="86" t="s">
        <v>153</v>
      </c>
      <c r="AO299" s="143">
        <f t="shared" si="12"/>
        <v>0</v>
      </c>
      <c r="AP299" s="85" t="s">
        <v>4316</v>
      </c>
      <c r="AQ299" s="100" t="s">
        <v>111</v>
      </c>
      <c r="AR299" s="97" t="s">
        <v>125</v>
      </c>
      <c r="AV299" s="99"/>
      <c r="AW299" s="159" t="s">
        <v>4317</v>
      </c>
      <c r="AX299" s="102"/>
      <c r="AY299" s="157" t="s">
        <v>4318</v>
      </c>
      <c r="AZ299" s="159"/>
      <c r="BF299" s="103">
        <v>46119</v>
      </c>
      <c r="BG299" s="46"/>
      <c r="BH299" s="46"/>
      <c r="BI299" s="46">
        <f t="shared" si="13"/>
        <v>0</v>
      </c>
      <c r="BJ299" s="46">
        <f t="shared" si="14"/>
        <v>0</v>
      </c>
    </row>
    <row r="300" spans="1:62" ht="120" customHeight="1" x14ac:dyDescent="0.2">
      <c r="A300" s="170" t="s">
        <v>180</v>
      </c>
      <c r="B300" s="132"/>
      <c r="C300" s="150">
        <v>0</v>
      </c>
      <c r="D300" s="150">
        <v>0</v>
      </c>
      <c r="E300" s="133">
        <v>148.05000000000001</v>
      </c>
      <c r="F300" s="134" t="s">
        <v>1506</v>
      </c>
      <c r="G300" s="86" t="s">
        <v>207</v>
      </c>
      <c r="H300" s="86" t="s">
        <v>1507</v>
      </c>
      <c r="I300" s="89"/>
      <c r="J300" s="90">
        <v>5</v>
      </c>
      <c r="K300" s="86"/>
      <c r="L300" s="86"/>
      <c r="M300" s="92" t="s">
        <v>213</v>
      </c>
      <c r="N300" s="86" t="s">
        <v>108</v>
      </c>
      <c r="O300" s="163" t="s">
        <v>214</v>
      </c>
      <c r="P300" s="163" t="s">
        <v>253</v>
      </c>
      <c r="Q300" s="91" t="s">
        <v>109</v>
      </c>
      <c r="R300" s="91" t="s">
        <v>206</v>
      </c>
      <c r="S300" s="91" t="s">
        <v>1508</v>
      </c>
      <c r="T300" s="92">
        <v>22</v>
      </c>
      <c r="U300" s="93">
        <v>60</v>
      </c>
      <c r="V300" s="94">
        <v>45527</v>
      </c>
      <c r="W300" s="94">
        <v>46110</v>
      </c>
      <c r="X300" s="95">
        <v>9785171659837</v>
      </c>
      <c r="Y300" s="96">
        <v>16</v>
      </c>
      <c r="Z300" s="97">
        <v>3.9E-2</v>
      </c>
      <c r="AA300" s="98" t="s">
        <v>187</v>
      </c>
      <c r="AB300" s="98" t="s">
        <v>224</v>
      </c>
      <c r="AC300" s="98" t="s">
        <v>188</v>
      </c>
      <c r="AD300" s="91">
        <v>3</v>
      </c>
      <c r="AE300" s="135" t="s">
        <v>116</v>
      </c>
      <c r="AF300" s="168"/>
      <c r="AG300" s="98" t="s">
        <v>289</v>
      </c>
      <c r="AH300" s="98"/>
      <c r="AI300" s="86" t="s">
        <v>1509</v>
      </c>
      <c r="AJ300" s="101"/>
      <c r="AK300" s="91"/>
      <c r="AL300" s="100" t="s">
        <v>1510</v>
      </c>
      <c r="AM300" s="86" t="s">
        <v>265</v>
      </c>
      <c r="AN300" s="86" t="s">
        <v>232</v>
      </c>
      <c r="AO300" s="143">
        <f t="shared" si="12"/>
        <v>0</v>
      </c>
      <c r="AP300" s="85" t="s">
        <v>1511</v>
      </c>
      <c r="AQ300" s="100" t="s">
        <v>143</v>
      </c>
      <c r="AR300" s="97" t="s">
        <v>125</v>
      </c>
      <c r="AV300" s="99"/>
      <c r="AW300" s="159" t="s">
        <v>1512</v>
      </c>
      <c r="AX300" s="102"/>
      <c r="AY300" s="157" t="s">
        <v>1513</v>
      </c>
      <c r="AZ300" s="159"/>
      <c r="BF300" s="103">
        <v>46112</v>
      </c>
      <c r="BG300" s="46"/>
      <c r="BH300" s="46"/>
      <c r="BI300" s="46">
        <f t="shared" si="13"/>
        <v>0</v>
      </c>
      <c r="BJ300" s="46">
        <f t="shared" si="14"/>
        <v>0</v>
      </c>
    </row>
    <row r="301" spans="1:62" ht="120" customHeight="1" x14ac:dyDescent="0.2">
      <c r="A301" s="170" t="s">
        <v>180</v>
      </c>
      <c r="B301" s="132"/>
      <c r="C301" s="150">
        <v>0</v>
      </c>
      <c r="D301" s="150">
        <v>0</v>
      </c>
      <c r="E301" s="133">
        <v>148.05000000000001</v>
      </c>
      <c r="F301" s="134" t="s">
        <v>1514</v>
      </c>
      <c r="G301" s="86" t="s">
        <v>207</v>
      </c>
      <c r="H301" s="86" t="s">
        <v>1507</v>
      </c>
      <c r="I301" s="89"/>
      <c r="J301" s="90">
        <v>5</v>
      </c>
      <c r="K301" s="86"/>
      <c r="L301" s="86"/>
      <c r="M301" s="92" t="s">
        <v>213</v>
      </c>
      <c r="N301" s="86" t="s">
        <v>108</v>
      </c>
      <c r="O301" s="163" t="s">
        <v>214</v>
      </c>
      <c r="P301" s="163" t="s">
        <v>253</v>
      </c>
      <c r="Q301" s="91" t="s">
        <v>109</v>
      </c>
      <c r="R301" s="91" t="s">
        <v>206</v>
      </c>
      <c r="S301" s="91" t="s">
        <v>1515</v>
      </c>
      <c r="T301" s="92">
        <v>22</v>
      </c>
      <c r="U301" s="93">
        <v>60</v>
      </c>
      <c r="V301" s="94">
        <v>45527</v>
      </c>
      <c r="W301" s="94">
        <v>46110</v>
      </c>
      <c r="X301" s="95">
        <v>9785171660550</v>
      </c>
      <c r="Y301" s="96">
        <v>16</v>
      </c>
      <c r="Z301" s="97">
        <v>0.04</v>
      </c>
      <c r="AA301" s="98" t="s">
        <v>187</v>
      </c>
      <c r="AB301" s="98" t="s">
        <v>224</v>
      </c>
      <c r="AC301" s="98" t="s">
        <v>188</v>
      </c>
      <c r="AD301" s="91">
        <v>3</v>
      </c>
      <c r="AE301" s="135" t="s">
        <v>116</v>
      </c>
      <c r="AF301" s="168"/>
      <c r="AG301" s="98" t="s">
        <v>289</v>
      </c>
      <c r="AH301" s="98"/>
      <c r="AI301" s="86" t="s">
        <v>1509</v>
      </c>
      <c r="AJ301" s="101"/>
      <c r="AK301" s="91"/>
      <c r="AL301" s="100" t="s">
        <v>1516</v>
      </c>
      <c r="AM301" s="86" t="s">
        <v>265</v>
      </c>
      <c r="AN301" s="86" t="s">
        <v>232</v>
      </c>
      <c r="AO301" s="143">
        <f t="shared" si="12"/>
        <v>0</v>
      </c>
      <c r="AP301" s="85" t="s">
        <v>1517</v>
      </c>
      <c r="AQ301" s="100" t="s">
        <v>143</v>
      </c>
      <c r="AR301" s="97" t="s">
        <v>125</v>
      </c>
      <c r="AV301" s="99"/>
      <c r="AW301" s="159" t="s">
        <v>1518</v>
      </c>
      <c r="AX301" s="102"/>
      <c r="AY301" s="157" t="s">
        <v>1519</v>
      </c>
      <c r="AZ301" s="159"/>
      <c r="BF301" s="103">
        <v>46112</v>
      </c>
      <c r="BG301" s="46"/>
      <c r="BH301" s="46"/>
      <c r="BI301" s="46">
        <f t="shared" si="13"/>
        <v>0</v>
      </c>
      <c r="BJ301" s="46">
        <f t="shared" si="14"/>
        <v>0</v>
      </c>
    </row>
    <row r="302" spans="1:62" ht="120" customHeight="1" x14ac:dyDescent="0.2">
      <c r="A302" s="170" t="s">
        <v>180</v>
      </c>
      <c r="B302" s="132"/>
      <c r="C302" s="150">
        <v>0</v>
      </c>
      <c r="D302" s="150">
        <v>0</v>
      </c>
      <c r="E302" s="133">
        <v>241.5</v>
      </c>
      <c r="F302" s="134" t="s">
        <v>5221</v>
      </c>
      <c r="G302" s="86" t="s">
        <v>207</v>
      </c>
      <c r="H302" s="86" t="s">
        <v>1507</v>
      </c>
      <c r="I302" s="89"/>
      <c r="J302" s="90">
        <v>5</v>
      </c>
      <c r="K302" s="86"/>
      <c r="L302" s="86"/>
      <c r="M302" s="92" t="s">
        <v>213</v>
      </c>
      <c r="N302" s="86" t="s">
        <v>108</v>
      </c>
      <c r="O302" s="163" t="s">
        <v>214</v>
      </c>
      <c r="P302" s="163" t="s">
        <v>253</v>
      </c>
      <c r="Q302" s="91" t="s">
        <v>109</v>
      </c>
      <c r="R302" s="91" t="s">
        <v>206</v>
      </c>
      <c r="S302" s="91" t="s">
        <v>5222</v>
      </c>
      <c r="T302" s="92">
        <v>10</v>
      </c>
      <c r="U302" s="93">
        <v>30</v>
      </c>
      <c r="V302" s="94">
        <v>45498</v>
      </c>
      <c r="W302" s="94">
        <v>46118</v>
      </c>
      <c r="X302" s="95">
        <v>9785171660475</v>
      </c>
      <c r="Y302" s="96">
        <v>96</v>
      </c>
      <c r="Z302" s="97">
        <v>0.14000000000000001</v>
      </c>
      <c r="AA302" s="98" t="s">
        <v>187</v>
      </c>
      <c r="AB302" s="98" t="s">
        <v>224</v>
      </c>
      <c r="AC302" s="98" t="s">
        <v>188</v>
      </c>
      <c r="AD302" s="91">
        <v>3</v>
      </c>
      <c r="AE302" s="135" t="s">
        <v>116</v>
      </c>
      <c r="AF302" s="168"/>
      <c r="AG302" s="98" t="s">
        <v>289</v>
      </c>
      <c r="AH302" s="98"/>
      <c r="AI302" s="86" t="s">
        <v>1509</v>
      </c>
      <c r="AJ302" s="101"/>
      <c r="AK302" s="91"/>
      <c r="AL302" s="100" t="s">
        <v>5223</v>
      </c>
      <c r="AM302" s="86" t="s">
        <v>265</v>
      </c>
      <c r="AN302" s="86" t="s">
        <v>232</v>
      </c>
      <c r="AO302" s="143">
        <f t="shared" si="12"/>
        <v>0</v>
      </c>
      <c r="AP302" s="85" t="s">
        <v>5224</v>
      </c>
      <c r="AQ302" s="100" t="s">
        <v>143</v>
      </c>
      <c r="AR302" s="97" t="s">
        <v>125</v>
      </c>
      <c r="AV302" s="99"/>
      <c r="AW302" s="159" t="s">
        <v>5225</v>
      </c>
      <c r="AX302" s="102"/>
      <c r="AY302" s="157" t="s">
        <v>5226</v>
      </c>
      <c r="AZ302" s="159"/>
      <c r="BF302" s="103">
        <v>46121</v>
      </c>
      <c r="BG302" s="46"/>
      <c r="BH302" s="46"/>
      <c r="BI302" s="46">
        <f t="shared" si="13"/>
        <v>0</v>
      </c>
      <c r="BJ302" s="46">
        <f t="shared" si="14"/>
        <v>0</v>
      </c>
    </row>
    <row r="303" spans="1:62" ht="120" customHeight="1" x14ac:dyDescent="0.2">
      <c r="A303" s="170" t="s">
        <v>180</v>
      </c>
      <c r="B303" s="132"/>
      <c r="C303" s="150">
        <v>0</v>
      </c>
      <c r="D303" s="150">
        <v>0</v>
      </c>
      <c r="E303" s="133">
        <v>241.5</v>
      </c>
      <c r="F303" s="134" t="s">
        <v>5227</v>
      </c>
      <c r="G303" s="86" t="s">
        <v>207</v>
      </c>
      <c r="H303" s="86" t="s">
        <v>1507</v>
      </c>
      <c r="I303" s="89"/>
      <c r="J303" s="90">
        <v>6</v>
      </c>
      <c r="K303" s="86"/>
      <c r="L303" s="86"/>
      <c r="M303" s="92" t="s">
        <v>213</v>
      </c>
      <c r="N303" s="86" t="s">
        <v>108</v>
      </c>
      <c r="O303" s="163" t="s">
        <v>214</v>
      </c>
      <c r="P303" s="163" t="s">
        <v>253</v>
      </c>
      <c r="Q303" s="91" t="s">
        <v>109</v>
      </c>
      <c r="R303" s="91" t="s">
        <v>206</v>
      </c>
      <c r="S303" s="91" t="s">
        <v>5228</v>
      </c>
      <c r="T303" s="92">
        <v>10</v>
      </c>
      <c r="U303" s="93">
        <v>30</v>
      </c>
      <c r="V303" s="94">
        <v>45498</v>
      </c>
      <c r="W303" s="94">
        <v>46118</v>
      </c>
      <c r="X303" s="95">
        <v>9785171660437</v>
      </c>
      <c r="Y303" s="96">
        <v>96</v>
      </c>
      <c r="Z303" s="97">
        <v>0.13900000000000001</v>
      </c>
      <c r="AA303" s="98" t="s">
        <v>187</v>
      </c>
      <c r="AB303" s="98" t="s">
        <v>224</v>
      </c>
      <c r="AC303" s="98" t="s">
        <v>188</v>
      </c>
      <c r="AD303" s="91">
        <v>3</v>
      </c>
      <c r="AE303" s="135" t="s">
        <v>116</v>
      </c>
      <c r="AF303" s="168"/>
      <c r="AG303" s="98" t="s">
        <v>289</v>
      </c>
      <c r="AH303" s="98"/>
      <c r="AI303" s="86" t="s">
        <v>1509</v>
      </c>
      <c r="AJ303" s="101"/>
      <c r="AK303" s="91"/>
      <c r="AL303" s="100" t="s">
        <v>5229</v>
      </c>
      <c r="AM303" s="86" t="s">
        <v>265</v>
      </c>
      <c r="AN303" s="86" t="s">
        <v>232</v>
      </c>
      <c r="AO303" s="143">
        <f t="shared" si="12"/>
        <v>0</v>
      </c>
      <c r="AP303" s="85" t="s">
        <v>5230</v>
      </c>
      <c r="AQ303" s="100" t="s">
        <v>143</v>
      </c>
      <c r="AR303" s="97" t="s">
        <v>125</v>
      </c>
      <c r="AV303" s="99"/>
      <c r="AW303" s="159" t="s">
        <v>5231</v>
      </c>
      <c r="AX303" s="102"/>
      <c r="AY303" s="157" t="s">
        <v>5226</v>
      </c>
      <c r="AZ303" s="159"/>
      <c r="BF303" s="103">
        <v>46121</v>
      </c>
      <c r="BG303" s="46"/>
      <c r="BH303" s="46"/>
      <c r="BI303" s="46">
        <f t="shared" si="13"/>
        <v>0</v>
      </c>
      <c r="BJ303" s="46">
        <f t="shared" si="14"/>
        <v>0</v>
      </c>
    </row>
    <row r="304" spans="1:62" ht="120" customHeight="1" x14ac:dyDescent="0.2">
      <c r="A304" s="170" t="s">
        <v>180</v>
      </c>
      <c r="B304" s="132"/>
      <c r="C304" s="150">
        <v>0</v>
      </c>
      <c r="D304" s="150">
        <v>0</v>
      </c>
      <c r="E304" s="133">
        <v>737.1</v>
      </c>
      <c r="F304" s="134" t="s">
        <v>5734</v>
      </c>
      <c r="G304" s="86" t="s">
        <v>5735</v>
      </c>
      <c r="H304" s="86" t="s">
        <v>5736</v>
      </c>
      <c r="I304" s="89"/>
      <c r="J304" s="90" t="s">
        <v>195</v>
      </c>
      <c r="K304" s="86"/>
      <c r="L304" s="86"/>
      <c r="M304" s="92" t="s">
        <v>138</v>
      </c>
      <c r="N304" s="86" t="s">
        <v>108</v>
      </c>
      <c r="O304" s="163" t="s">
        <v>5737</v>
      </c>
      <c r="P304" s="163" t="s">
        <v>5737</v>
      </c>
      <c r="Q304" s="91" t="s">
        <v>109</v>
      </c>
      <c r="R304" s="91" t="s">
        <v>206</v>
      </c>
      <c r="S304" s="91" t="s">
        <v>5738</v>
      </c>
      <c r="T304" s="92">
        <v>10</v>
      </c>
      <c r="U304" s="93">
        <v>15</v>
      </c>
      <c r="V304" s="94">
        <v>46117</v>
      </c>
      <c r="W304" s="94">
        <v>46117</v>
      </c>
      <c r="X304" s="95">
        <v>9785171819279</v>
      </c>
      <c r="Y304" s="96">
        <v>64</v>
      </c>
      <c r="Z304" s="97">
        <v>0.315</v>
      </c>
      <c r="AA304" s="98" t="s">
        <v>571</v>
      </c>
      <c r="AB304" s="98" t="s">
        <v>159</v>
      </c>
      <c r="AC304" s="98" t="s">
        <v>572</v>
      </c>
      <c r="AD304" s="91" t="s">
        <v>110</v>
      </c>
      <c r="AE304" s="169" t="s">
        <v>196</v>
      </c>
      <c r="AF304" s="168"/>
      <c r="AG304" s="98" t="s">
        <v>641</v>
      </c>
      <c r="AH304" s="98"/>
      <c r="AI304" s="86" t="s">
        <v>5739</v>
      </c>
      <c r="AJ304" s="101"/>
      <c r="AK304" s="91"/>
      <c r="AL304" s="100" t="s">
        <v>5740</v>
      </c>
      <c r="AM304" s="86" t="s">
        <v>288</v>
      </c>
      <c r="AN304" s="86" t="s">
        <v>142</v>
      </c>
      <c r="AO304" s="143">
        <f t="shared" si="12"/>
        <v>0</v>
      </c>
      <c r="AP304" s="85" t="s">
        <v>5741</v>
      </c>
      <c r="AQ304" s="100" t="s">
        <v>157</v>
      </c>
      <c r="AR304" s="97" t="s">
        <v>125</v>
      </c>
      <c r="AV304" s="99"/>
      <c r="AW304" s="159" t="s">
        <v>5742</v>
      </c>
      <c r="AX304" s="102"/>
      <c r="AY304" s="157" t="s">
        <v>5743</v>
      </c>
      <c r="AZ304" s="159"/>
      <c r="BF304" s="103">
        <v>46122</v>
      </c>
      <c r="BG304" s="46"/>
      <c r="BH304" s="46"/>
      <c r="BI304" s="46">
        <f t="shared" si="13"/>
        <v>0</v>
      </c>
      <c r="BJ304" s="46">
        <f t="shared" si="14"/>
        <v>0</v>
      </c>
    </row>
    <row r="305" spans="1:62" ht="120" customHeight="1" x14ac:dyDescent="0.2">
      <c r="A305" s="170" t="s">
        <v>180</v>
      </c>
      <c r="B305" s="132"/>
      <c r="C305" s="150">
        <v>0</v>
      </c>
      <c r="D305" s="150">
        <v>0</v>
      </c>
      <c r="E305" s="133">
        <v>269.85000000000002</v>
      </c>
      <c r="F305" s="134" t="s">
        <v>1520</v>
      </c>
      <c r="G305" s="86" t="s">
        <v>207</v>
      </c>
      <c r="H305" s="86" t="s">
        <v>1521</v>
      </c>
      <c r="I305" s="89"/>
      <c r="J305" s="90">
        <v>3</v>
      </c>
      <c r="K305" s="86"/>
      <c r="L305" s="86"/>
      <c r="M305" s="92" t="s">
        <v>138</v>
      </c>
      <c r="N305" s="86" t="s">
        <v>108</v>
      </c>
      <c r="O305" s="163" t="s">
        <v>148</v>
      </c>
      <c r="P305" s="163" t="s">
        <v>211</v>
      </c>
      <c r="Q305" s="91" t="s">
        <v>109</v>
      </c>
      <c r="R305" s="91" t="s">
        <v>206</v>
      </c>
      <c r="S305" s="91" t="s">
        <v>1522</v>
      </c>
      <c r="T305" s="92">
        <v>10</v>
      </c>
      <c r="U305" s="93">
        <v>20</v>
      </c>
      <c r="V305" s="94">
        <v>45678</v>
      </c>
      <c r="W305" s="94">
        <v>46107</v>
      </c>
      <c r="X305" s="95">
        <v>9785171231170</v>
      </c>
      <c r="Y305" s="96">
        <v>64</v>
      </c>
      <c r="Z305" s="97">
        <v>0.13500000000000001</v>
      </c>
      <c r="AA305" s="98" t="s">
        <v>175</v>
      </c>
      <c r="AB305" s="98" t="s">
        <v>159</v>
      </c>
      <c r="AC305" s="98" t="s">
        <v>176</v>
      </c>
      <c r="AD305" s="91">
        <v>3</v>
      </c>
      <c r="AE305" s="135" t="s">
        <v>116</v>
      </c>
      <c r="AF305" s="168"/>
      <c r="AG305" s="98" t="s">
        <v>1523</v>
      </c>
      <c r="AH305" s="98"/>
      <c r="AI305" s="86" t="s">
        <v>1524</v>
      </c>
      <c r="AJ305" s="101" t="s">
        <v>141</v>
      </c>
      <c r="AK305" s="91"/>
      <c r="AL305" s="100" t="s">
        <v>1525</v>
      </c>
      <c r="AM305" s="86" t="s">
        <v>185</v>
      </c>
      <c r="AN305" s="86" t="s">
        <v>142</v>
      </c>
      <c r="AO305" s="143">
        <f t="shared" si="12"/>
        <v>0</v>
      </c>
      <c r="AP305" s="85" t="s">
        <v>1526</v>
      </c>
      <c r="AQ305" s="100" t="s">
        <v>143</v>
      </c>
      <c r="AR305" s="97" t="s">
        <v>125</v>
      </c>
      <c r="AV305" s="99"/>
      <c r="AW305" s="159" t="s">
        <v>1527</v>
      </c>
      <c r="AX305" s="102" t="s">
        <v>1528</v>
      </c>
      <c r="AY305" s="157" t="s">
        <v>1529</v>
      </c>
      <c r="AZ305" s="159"/>
      <c r="BF305" s="103">
        <v>46112</v>
      </c>
      <c r="BG305" s="46"/>
      <c r="BH305" s="46"/>
      <c r="BI305" s="46">
        <f t="shared" si="13"/>
        <v>0</v>
      </c>
      <c r="BJ305" s="46">
        <f t="shared" si="14"/>
        <v>0</v>
      </c>
    </row>
    <row r="306" spans="1:62" ht="120" customHeight="1" x14ac:dyDescent="0.2">
      <c r="A306" s="170" t="s">
        <v>180</v>
      </c>
      <c r="B306" s="132"/>
      <c r="C306" s="150">
        <v>0</v>
      </c>
      <c r="D306" s="150">
        <v>0</v>
      </c>
      <c r="E306" s="133">
        <v>693</v>
      </c>
      <c r="F306" s="134" t="s">
        <v>981</v>
      </c>
      <c r="G306" s="86" t="s">
        <v>690</v>
      </c>
      <c r="H306" s="86" t="s">
        <v>691</v>
      </c>
      <c r="I306" s="89"/>
      <c r="J306" s="90" t="s">
        <v>195</v>
      </c>
      <c r="K306" s="86"/>
      <c r="L306" s="86"/>
      <c r="M306" s="92" t="s">
        <v>151</v>
      </c>
      <c r="N306" s="86" t="s">
        <v>108</v>
      </c>
      <c r="O306" s="163" t="s">
        <v>208</v>
      </c>
      <c r="P306" s="163" t="s">
        <v>208</v>
      </c>
      <c r="Q306" s="91" t="s">
        <v>109</v>
      </c>
      <c r="R306" s="91" t="s">
        <v>206</v>
      </c>
      <c r="S306" s="91" t="s">
        <v>982</v>
      </c>
      <c r="T306" s="92">
        <v>22</v>
      </c>
      <c r="U306" s="93">
        <v>6</v>
      </c>
      <c r="V306" s="94">
        <v>46106</v>
      </c>
      <c r="W306" s="94">
        <v>46106</v>
      </c>
      <c r="X306" s="95">
        <v>9785171829216</v>
      </c>
      <c r="Y306" s="96">
        <v>512</v>
      </c>
      <c r="Z306" s="97">
        <v>0.40600000000000003</v>
      </c>
      <c r="AA306" s="98" t="s">
        <v>145</v>
      </c>
      <c r="AB306" s="98" t="s">
        <v>192</v>
      </c>
      <c r="AC306" s="98" t="s">
        <v>146</v>
      </c>
      <c r="AD306" s="91">
        <v>3</v>
      </c>
      <c r="AE306" s="169" t="s">
        <v>196</v>
      </c>
      <c r="AF306" s="168"/>
      <c r="AG306" s="98" t="s">
        <v>275</v>
      </c>
      <c r="AH306" s="98"/>
      <c r="AI306" s="86" t="s">
        <v>692</v>
      </c>
      <c r="AJ306" s="101"/>
      <c r="AK306" s="91"/>
      <c r="AL306" s="100" t="s">
        <v>983</v>
      </c>
      <c r="AM306" s="86" t="s">
        <v>158</v>
      </c>
      <c r="AN306" s="86" t="s">
        <v>153</v>
      </c>
      <c r="AO306" s="143">
        <f t="shared" si="12"/>
        <v>0</v>
      </c>
      <c r="AP306" s="85" t="s">
        <v>984</v>
      </c>
      <c r="AQ306" s="100" t="s">
        <v>154</v>
      </c>
      <c r="AR306" s="97" t="s">
        <v>125</v>
      </c>
      <c r="AV306" s="99"/>
      <c r="AW306" s="159" t="s">
        <v>985</v>
      </c>
      <c r="AX306" s="102" t="s">
        <v>986</v>
      </c>
      <c r="AY306" s="157" t="s">
        <v>987</v>
      </c>
      <c r="AZ306" s="159"/>
      <c r="BF306" s="103">
        <v>46111</v>
      </c>
      <c r="BG306" s="46"/>
      <c r="BH306" s="46"/>
      <c r="BI306" s="46">
        <f t="shared" si="13"/>
        <v>0</v>
      </c>
      <c r="BJ306" s="46">
        <f t="shared" si="14"/>
        <v>0</v>
      </c>
    </row>
    <row r="307" spans="1:62" ht="120" customHeight="1" x14ac:dyDescent="0.2">
      <c r="A307" s="170" t="s">
        <v>180</v>
      </c>
      <c r="B307" s="132"/>
      <c r="C307" s="150">
        <v>0</v>
      </c>
      <c r="D307" s="150">
        <v>0</v>
      </c>
      <c r="E307" s="133">
        <v>630</v>
      </c>
      <c r="F307" s="134" t="s">
        <v>1530</v>
      </c>
      <c r="G307" s="86" t="s">
        <v>690</v>
      </c>
      <c r="H307" s="86" t="s">
        <v>691</v>
      </c>
      <c r="I307" s="89"/>
      <c r="J307" s="90">
        <v>5</v>
      </c>
      <c r="K307" s="86"/>
      <c r="L307" s="86"/>
      <c r="M307" s="92" t="s">
        <v>151</v>
      </c>
      <c r="N307" s="86" t="s">
        <v>108</v>
      </c>
      <c r="O307" s="163" t="s">
        <v>208</v>
      </c>
      <c r="P307" s="163" t="s">
        <v>208</v>
      </c>
      <c r="Q307" s="91" t="s">
        <v>109</v>
      </c>
      <c r="R307" s="91" t="s">
        <v>206</v>
      </c>
      <c r="S307" s="91" t="s">
        <v>1531</v>
      </c>
      <c r="T307" s="92">
        <v>22</v>
      </c>
      <c r="U307" s="93">
        <v>6</v>
      </c>
      <c r="V307" s="94">
        <v>45990</v>
      </c>
      <c r="W307" s="94">
        <v>46111</v>
      </c>
      <c r="X307" s="95">
        <v>9785171797546</v>
      </c>
      <c r="Y307" s="96">
        <v>352</v>
      </c>
      <c r="Z307" s="97">
        <v>0.29299999999999998</v>
      </c>
      <c r="AA307" s="98" t="s">
        <v>145</v>
      </c>
      <c r="AB307" s="98" t="s">
        <v>160</v>
      </c>
      <c r="AC307" s="98" t="s">
        <v>146</v>
      </c>
      <c r="AD307" s="91">
        <v>3</v>
      </c>
      <c r="AE307" s="135" t="s">
        <v>116</v>
      </c>
      <c r="AF307" s="168"/>
      <c r="AG307" s="98" t="s">
        <v>275</v>
      </c>
      <c r="AH307" s="98"/>
      <c r="AI307" s="86" t="s">
        <v>692</v>
      </c>
      <c r="AJ307" s="101"/>
      <c r="AK307" s="91"/>
      <c r="AL307" s="100" t="s">
        <v>1532</v>
      </c>
      <c r="AM307" s="86" t="s">
        <v>158</v>
      </c>
      <c r="AN307" s="86" t="s">
        <v>153</v>
      </c>
      <c r="AO307" s="143">
        <f t="shared" si="12"/>
        <v>0</v>
      </c>
      <c r="AP307" s="85" t="s">
        <v>1533</v>
      </c>
      <c r="AQ307" s="100" t="s">
        <v>154</v>
      </c>
      <c r="AR307" s="97" t="s">
        <v>125</v>
      </c>
      <c r="AV307" s="99"/>
      <c r="AW307" s="159" t="s">
        <v>1534</v>
      </c>
      <c r="AX307" s="102" t="s">
        <v>1535</v>
      </c>
      <c r="AY307" s="157" t="s">
        <v>1536</v>
      </c>
      <c r="AZ307" s="159"/>
      <c r="BF307" s="103">
        <v>46112</v>
      </c>
      <c r="BG307" s="46"/>
      <c r="BH307" s="46"/>
      <c r="BI307" s="46">
        <f t="shared" si="13"/>
        <v>0</v>
      </c>
      <c r="BJ307" s="46">
        <f t="shared" si="14"/>
        <v>0</v>
      </c>
    </row>
    <row r="308" spans="1:62" ht="120" customHeight="1" x14ac:dyDescent="0.2">
      <c r="A308" s="170" t="s">
        <v>180</v>
      </c>
      <c r="B308" s="132"/>
      <c r="C308" s="150">
        <v>0</v>
      </c>
      <c r="D308" s="150">
        <v>0</v>
      </c>
      <c r="E308" s="133">
        <v>289.8</v>
      </c>
      <c r="F308" s="134" t="s">
        <v>5744</v>
      </c>
      <c r="G308" s="86" t="s">
        <v>5745</v>
      </c>
      <c r="H308" s="86" t="s">
        <v>654</v>
      </c>
      <c r="I308" s="89"/>
      <c r="J308" s="90">
        <v>9</v>
      </c>
      <c r="K308" s="86"/>
      <c r="L308" s="86"/>
      <c r="M308" s="92" t="s">
        <v>133</v>
      </c>
      <c r="N308" s="86" t="s">
        <v>108</v>
      </c>
      <c r="O308" s="163" t="s">
        <v>209</v>
      </c>
      <c r="P308" s="163" t="s">
        <v>332</v>
      </c>
      <c r="Q308" s="91" t="s">
        <v>109</v>
      </c>
      <c r="R308" s="91" t="s">
        <v>206</v>
      </c>
      <c r="S308" s="91" t="s">
        <v>5746</v>
      </c>
      <c r="T308" s="92">
        <v>22</v>
      </c>
      <c r="U308" s="93">
        <v>20</v>
      </c>
      <c r="V308" s="94">
        <v>44418</v>
      </c>
      <c r="W308" s="94">
        <v>46120</v>
      </c>
      <c r="X308" s="95">
        <v>9785171369378</v>
      </c>
      <c r="Y308" s="96">
        <v>128</v>
      </c>
      <c r="Z308" s="97">
        <v>0.20300000000000001</v>
      </c>
      <c r="AA308" s="98" t="s">
        <v>134</v>
      </c>
      <c r="AB308" s="98" t="s">
        <v>159</v>
      </c>
      <c r="AC308" s="98" t="s">
        <v>135</v>
      </c>
      <c r="AD308" s="91">
        <v>3</v>
      </c>
      <c r="AE308" s="135" t="s">
        <v>116</v>
      </c>
      <c r="AF308" s="168"/>
      <c r="AG308" s="98" t="s">
        <v>457</v>
      </c>
      <c r="AH308" s="98"/>
      <c r="AI308" s="86" t="s">
        <v>655</v>
      </c>
      <c r="AJ308" s="101"/>
      <c r="AK308" s="91"/>
      <c r="AL308" s="100" t="s">
        <v>5747</v>
      </c>
      <c r="AM308" s="86" t="s">
        <v>3199</v>
      </c>
      <c r="AN308" s="86" t="s">
        <v>232</v>
      </c>
      <c r="AO308" s="143">
        <f t="shared" si="12"/>
        <v>0</v>
      </c>
      <c r="AP308" s="85" t="s">
        <v>5748</v>
      </c>
      <c r="AQ308" s="100" t="s">
        <v>157</v>
      </c>
      <c r="AR308" s="97" t="s">
        <v>125</v>
      </c>
      <c r="AV308" s="99"/>
      <c r="AW308" s="159" t="s">
        <v>5749</v>
      </c>
      <c r="AX308" s="102" t="s">
        <v>5750</v>
      </c>
      <c r="AY308" s="157" t="s">
        <v>5751</v>
      </c>
      <c r="AZ308" s="159"/>
      <c r="BF308" s="103">
        <v>46122</v>
      </c>
      <c r="BG308" s="46"/>
      <c r="BH308" s="46"/>
      <c r="BI308" s="46">
        <f t="shared" si="13"/>
        <v>0</v>
      </c>
      <c r="BJ308" s="46">
        <f t="shared" si="14"/>
        <v>0</v>
      </c>
    </row>
    <row r="309" spans="1:62" ht="120" customHeight="1" x14ac:dyDescent="0.2">
      <c r="A309" s="170" t="s">
        <v>180</v>
      </c>
      <c r="B309" s="132"/>
      <c r="C309" s="150">
        <v>0</v>
      </c>
      <c r="D309" s="150">
        <v>0</v>
      </c>
      <c r="E309" s="133">
        <v>289.8</v>
      </c>
      <c r="F309" s="134" t="s">
        <v>3724</v>
      </c>
      <c r="G309" s="86" t="s">
        <v>904</v>
      </c>
      <c r="H309" s="86" t="s">
        <v>654</v>
      </c>
      <c r="I309" s="89"/>
      <c r="J309" s="90">
        <v>3</v>
      </c>
      <c r="K309" s="86"/>
      <c r="L309" s="86"/>
      <c r="M309" s="92" t="s">
        <v>133</v>
      </c>
      <c r="N309" s="86" t="s">
        <v>108</v>
      </c>
      <c r="O309" s="163" t="s">
        <v>209</v>
      </c>
      <c r="P309" s="163" t="s">
        <v>332</v>
      </c>
      <c r="Q309" s="91" t="s">
        <v>109</v>
      </c>
      <c r="R309" s="91" t="s">
        <v>206</v>
      </c>
      <c r="S309" s="91" t="s">
        <v>3725</v>
      </c>
      <c r="T309" s="92">
        <v>22</v>
      </c>
      <c r="U309" s="93">
        <v>20</v>
      </c>
      <c r="V309" s="94">
        <v>43732</v>
      </c>
      <c r="W309" s="94">
        <v>46114</v>
      </c>
      <c r="X309" s="95">
        <v>9785171168414</v>
      </c>
      <c r="Y309" s="96">
        <v>128</v>
      </c>
      <c r="Z309" s="97">
        <v>0.20200000000000001</v>
      </c>
      <c r="AA309" s="98" t="s">
        <v>134</v>
      </c>
      <c r="AB309" s="98" t="s">
        <v>159</v>
      </c>
      <c r="AC309" s="98" t="s">
        <v>135</v>
      </c>
      <c r="AD309" s="91">
        <v>3</v>
      </c>
      <c r="AE309" s="135" t="s">
        <v>116</v>
      </c>
      <c r="AF309" s="168"/>
      <c r="AG309" s="98" t="s">
        <v>457</v>
      </c>
      <c r="AH309" s="98"/>
      <c r="AI309" s="86" t="s">
        <v>655</v>
      </c>
      <c r="AJ309" s="101"/>
      <c r="AK309" s="91"/>
      <c r="AL309" s="100" t="s">
        <v>3726</v>
      </c>
      <c r="AM309" s="86" t="s">
        <v>3199</v>
      </c>
      <c r="AN309" s="86" t="s">
        <v>232</v>
      </c>
      <c r="AO309" s="143">
        <f t="shared" si="12"/>
        <v>0</v>
      </c>
      <c r="AP309" s="85" t="s">
        <v>3727</v>
      </c>
      <c r="AQ309" s="100" t="s">
        <v>157</v>
      </c>
      <c r="AR309" s="97" t="s">
        <v>125</v>
      </c>
      <c r="AV309" s="99"/>
      <c r="AW309" s="159" t="s">
        <v>3728</v>
      </c>
      <c r="AX309" s="102" t="s">
        <v>3729</v>
      </c>
      <c r="AY309" s="157" t="s">
        <v>3730</v>
      </c>
      <c r="AZ309" s="159"/>
      <c r="BF309" s="103">
        <v>46118</v>
      </c>
      <c r="BG309" s="46"/>
      <c r="BH309" s="46"/>
      <c r="BI309" s="46">
        <f t="shared" si="13"/>
        <v>0</v>
      </c>
      <c r="BJ309" s="46">
        <f t="shared" si="14"/>
        <v>0</v>
      </c>
    </row>
    <row r="310" spans="1:62" ht="120" customHeight="1" x14ac:dyDescent="0.2">
      <c r="A310" s="170" t="s">
        <v>180</v>
      </c>
      <c r="B310" s="132"/>
      <c r="C310" s="150">
        <v>0</v>
      </c>
      <c r="D310" s="150">
        <v>0</v>
      </c>
      <c r="E310" s="133">
        <v>1209.6000000000001</v>
      </c>
      <c r="F310" s="134" t="s">
        <v>4681</v>
      </c>
      <c r="G310" s="86" t="s">
        <v>4682</v>
      </c>
      <c r="H310" s="86" t="s">
        <v>4683</v>
      </c>
      <c r="I310" s="89"/>
      <c r="J310" s="90">
        <v>3</v>
      </c>
      <c r="K310" s="86"/>
      <c r="L310" s="86"/>
      <c r="M310" s="92" t="s">
        <v>151</v>
      </c>
      <c r="N310" s="86" t="s">
        <v>108</v>
      </c>
      <c r="O310" s="163" t="s">
        <v>217</v>
      </c>
      <c r="P310" s="163" t="s">
        <v>217</v>
      </c>
      <c r="Q310" s="91" t="s">
        <v>109</v>
      </c>
      <c r="R310" s="91" t="s">
        <v>206</v>
      </c>
      <c r="S310" s="91" t="s">
        <v>4684</v>
      </c>
      <c r="T310" s="92">
        <v>10</v>
      </c>
      <c r="U310" s="93">
        <v>7</v>
      </c>
      <c r="V310" s="94">
        <v>44406</v>
      </c>
      <c r="W310" s="94">
        <v>46115</v>
      </c>
      <c r="X310" s="95">
        <v>9785171366254</v>
      </c>
      <c r="Y310" s="96">
        <v>416</v>
      </c>
      <c r="Z310" s="97">
        <v>0.47</v>
      </c>
      <c r="AA310" s="98" t="s">
        <v>134</v>
      </c>
      <c r="AB310" s="98" t="s">
        <v>164</v>
      </c>
      <c r="AC310" s="98" t="s">
        <v>135</v>
      </c>
      <c r="AD310" s="91" t="s">
        <v>110</v>
      </c>
      <c r="AE310" s="135" t="s">
        <v>116</v>
      </c>
      <c r="AF310" s="168"/>
      <c r="AG310" s="98" t="s">
        <v>4685</v>
      </c>
      <c r="AH310" s="98"/>
      <c r="AI310" s="86" t="s">
        <v>4686</v>
      </c>
      <c r="AJ310" s="101"/>
      <c r="AK310" s="91" t="s">
        <v>4687</v>
      </c>
      <c r="AL310" s="100" t="s">
        <v>4688</v>
      </c>
      <c r="AM310" s="86" t="s">
        <v>269</v>
      </c>
      <c r="AN310" s="86" t="s">
        <v>153</v>
      </c>
      <c r="AO310" s="143">
        <f t="shared" si="12"/>
        <v>0</v>
      </c>
      <c r="AP310" s="85" t="s">
        <v>4689</v>
      </c>
      <c r="AQ310" s="100" t="s">
        <v>111</v>
      </c>
      <c r="AR310" s="97" t="s">
        <v>125</v>
      </c>
      <c r="AV310" s="99"/>
      <c r="AW310" s="159" t="s">
        <v>4690</v>
      </c>
      <c r="AX310" s="102" t="s">
        <v>4691</v>
      </c>
      <c r="AY310" s="157" t="s">
        <v>4692</v>
      </c>
      <c r="AZ310" s="159"/>
      <c r="BF310" s="103">
        <v>46120</v>
      </c>
      <c r="BG310" s="46"/>
      <c r="BH310" s="46"/>
      <c r="BI310" s="46">
        <f t="shared" si="13"/>
        <v>0</v>
      </c>
      <c r="BJ310" s="46">
        <f t="shared" si="14"/>
        <v>0</v>
      </c>
    </row>
    <row r="311" spans="1:62" ht="120" customHeight="1" x14ac:dyDescent="0.2">
      <c r="A311" s="170" t="s">
        <v>180</v>
      </c>
      <c r="B311" s="132"/>
      <c r="C311" s="150">
        <v>0</v>
      </c>
      <c r="D311" s="150">
        <v>0</v>
      </c>
      <c r="E311" s="133">
        <v>957.6</v>
      </c>
      <c r="F311" s="134" t="s">
        <v>988</v>
      </c>
      <c r="G311" s="86" t="s">
        <v>481</v>
      </c>
      <c r="H311" s="86" t="s">
        <v>482</v>
      </c>
      <c r="I311" s="89"/>
      <c r="J311" s="90">
        <v>7</v>
      </c>
      <c r="K311" s="86"/>
      <c r="L311" s="86"/>
      <c r="M311" s="92" t="s">
        <v>151</v>
      </c>
      <c r="N311" s="86" t="s">
        <v>108</v>
      </c>
      <c r="O311" s="163" t="s">
        <v>203</v>
      </c>
      <c r="P311" s="163" t="s">
        <v>203</v>
      </c>
      <c r="Q311" s="91" t="s">
        <v>109</v>
      </c>
      <c r="R311" s="91" t="s">
        <v>206</v>
      </c>
      <c r="S311" s="91" t="s">
        <v>989</v>
      </c>
      <c r="T311" s="92">
        <v>10</v>
      </c>
      <c r="U311" s="93">
        <v>6</v>
      </c>
      <c r="V311" s="94">
        <v>45105</v>
      </c>
      <c r="W311" s="94">
        <v>46108</v>
      </c>
      <c r="X311" s="95">
        <v>9785171548780</v>
      </c>
      <c r="Y311" s="96">
        <v>608</v>
      </c>
      <c r="Z311" s="97">
        <v>0.57999999999999996</v>
      </c>
      <c r="AA311" s="98" t="s">
        <v>145</v>
      </c>
      <c r="AB311" s="98" t="s">
        <v>160</v>
      </c>
      <c r="AC311" s="98" t="s">
        <v>146</v>
      </c>
      <c r="AD311" s="91" t="s">
        <v>110</v>
      </c>
      <c r="AE311" s="135" t="s">
        <v>116</v>
      </c>
      <c r="AF311" s="168"/>
      <c r="AG311" s="98" t="s">
        <v>441</v>
      </c>
      <c r="AH311" s="98"/>
      <c r="AI311" s="86" t="s">
        <v>483</v>
      </c>
      <c r="AJ311" s="101"/>
      <c r="AK311" s="91"/>
      <c r="AL311" s="100" t="s">
        <v>990</v>
      </c>
      <c r="AM311" s="86" t="s">
        <v>328</v>
      </c>
      <c r="AN311" s="86" t="s">
        <v>232</v>
      </c>
      <c r="AO311" s="143">
        <f t="shared" si="12"/>
        <v>0</v>
      </c>
      <c r="AP311" s="85" t="s">
        <v>991</v>
      </c>
      <c r="AQ311" s="100" t="s">
        <v>157</v>
      </c>
      <c r="AR311" s="97" t="s">
        <v>125</v>
      </c>
      <c r="AV311" s="99"/>
      <c r="AW311" s="159" t="s">
        <v>992</v>
      </c>
      <c r="AX311" s="102"/>
      <c r="AY311" s="157" t="s">
        <v>993</v>
      </c>
      <c r="AZ311" s="159"/>
      <c r="BF311" s="103">
        <v>46111</v>
      </c>
      <c r="BG311" s="46"/>
      <c r="BH311" s="46"/>
      <c r="BI311" s="46">
        <f t="shared" si="13"/>
        <v>0</v>
      </c>
      <c r="BJ311" s="46">
        <f t="shared" si="14"/>
        <v>0</v>
      </c>
    </row>
    <row r="312" spans="1:62" ht="120" customHeight="1" x14ac:dyDescent="0.2">
      <c r="A312" s="170" t="s">
        <v>180</v>
      </c>
      <c r="B312" s="132"/>
      <c r="C312" s="150">
        <v>0</v>
      </c>
      <c r="D312" s="150">
        <v>0</v>
      </c>
      <c r="E312" s="133">
        <v>693</v>
      </c>
      <c r="F312" s="134" t="s">
        <v>3093</v>
      </c>
      <c r="G312" s="86" t="s">
        <v>3094</v>
      </c>
      <c r="H312" s="86" t="s">
        <v>3095</v>
      </c>
      <c r="I312" s="89"/>
      <c r="J312" s="90" t="s">
        <v>195</v>
      </c>
      <c r="K312" s="86"/>
      <c r="L312" s="86"/>
      <c r="M312" s="92" t="s">
        <v>151</v>
      </c>
      <c r="N312" s="86" t="s">
        <v>108</v>
      </c>
      <c r="O312" s="163" t="s">
        <v>217</v>
      </c>
      <c r="P312" s="163" t="s">
        <v>217</v>
      </c>
      <c r="Q312" s="91" t="s">
        <v>109</v>
      </c>
      <c r="R312" s="91" t="s">
        <v>206</v>
      </c>
      <c r="S312" s="91" t="s">
        <v>3096</v>
      </c>
      <c r="T312" s="92">
        <v>10</v>
      </c>
      <c r="U312" s="93">
        <v>6</v>
      </c>
      <c r="V312" s="94">
        <v>46113</v>
      </c>
      <c r="W312" s="94">
        <v>46113</v>
      </c>
      <c r="X312" s="95">
        <v>9785171802837</v>
      </c>
      <c r="Y312" s="96">
        <v>320</v>
      </c>
      <c r="Z312" s="97">
        <v>0.34300000000000003</v>
      </c>
      <c r="AA312" s="98" t="s">
        <v>145</v>
      </c>
      <c r="AB312" s="98" t="s">
        <v>164</v>
      </c>
      <c r="AC312" s="98" t="s">
        <v>146</v>
      </c>
      <c r="AD312" s="91" t="s">
        <v>110</v>
      </c>
      <c r="AE312" s="169" t="s">
        <v>196</v>
      </c>
      <c r="AF312" s="168"/>
      <c r="AG312" s="98" t="s">
        <v>2881</v>
      </c>
      <c r="AH312" s="98"/>
      <c r="AI312" s="86" t="s">
        <v>3097</v>
      </c>
      <c r="AJ312" s="101" t="s">
        <v>111</v>
      </c>
      <c r="AK312" s="91" t="s">
        <v>3098</v>
      </c>
      <c r="AL312" s="100" t="s">
        <v>3099</v>
      </c>
      <c r="AM312" s="86" t="s">
        <v>402</v>
      </c>
      <c r="AN312" s="86" t="s">
        <v>142</v>
      </c>
      <c r="AO312" s="143">
        <f t="shared" si="12"/>
        <v>0</v>
      </c>
      <c r="AP312" s="85" t="s">
        <v>3100</v>
      </c>
      <c r="AQ312" s="100" t="s">
        <v>111</v>
      </c>
      <c r="AR312" s="97" t="s">
        <v>125</v>
      </c>
      <c r="AV312" s="99"/>
      <c r="AW312" s="159" t="s">
        <v>3101</v>
      </c>
      <c r="AX312" s="102"/>
      <c r="AY312" s="157" t="s">
        <v>3102</v>
      </c>
      <c r="AZ312" s="159"/>
      <c r="BF312" s="103">
        <v>46115</v>
      </c>
      <c r="BG312" s="46"/>
      <c r="BH312" s="46"/>
      <c r="BI312" s="46">
        <f t="shared" si="13"/>
        <v>0</v>
      </c>
      <c r="BJ312" s="46">
        <f t="shared" si="14"/>
        <v>0</v>
      </c>
    </row>
    <row r="313" spans="1:62" ht="120" customHeight="1" x14ac:dyDescent="0.2">
      <c r="A313" s="170" t="s">
        <v>180</v>
      </c>
      <c r="B313" s="132"/>
      <c r="C313" s="150">
        <v>0</v>
      </c>
      <c r="D313" s="150">
        <v>0</v>
      </c>
      <c r="E313" s="133">
        <v>1209.6000000000001</v>
      </c>
      <c r="F313" s="134" t="s">
        <v>1537</v>
      </c>
      <c r="G313" s="86" t="s">
        <v>1538</v>
      </c>
      <c r="H313" s="86" t="s">
        <v>1539</v>
      </c>
      <c r="I313" s="89"/>
      <c r="J313" s="90" t="s">
        <v>195</v>
      </c>
      <c r="K313" s="86"/>
      <c r="L313" s="86"/>
      <c r="M313" s="92" t="s">
        <v>151</v>
      </c>
      <c r="N313" s="86" t="s">
        <v>108</v>
      </c>
      <c r="O313" s="163" t="s">
        <v>334</v>
      </c>
      <c r="P313" s="163" t="s">
        <v>592</v>
      </c>
      <c r="Q313" s="91" t="s">
        <v>109</v>
      </c>
      <c r="R313" s="91" t="s">
        <v>206</v>
      </c>
      <c r="S313" s="91" t="s">
        <v>1540</v>
      </c>
      <c r="T313" s="92">
        <v>22</v>
      </c>
      <c r="U313" s="93">
        <v>5</v>
      </c>
      <c r="V313" s="94">
        <v>46107</v>
      </c>
      <c r="W313" s="94">
        <v>46107</v>
      </c>
      <c r="X313" s="95">
        <v>9785171808891</v>
      </c>
      <c r="Y313" s="96">
        <v>392</v>
      </c>
      <c r="Z313" s="97">
        <v>0.6</v>
      </c>
      <c r="AA313" s="98" t="s">
        <v>168</v>
      </c>
      <c r="AB313" s="98" t="s">
        <v>191</v>
      </c>
      <c r="AC313" s="98" t="s">
        <v>169</v>
      </c>
      <c r="AD313" s="91" t="s">
        <v>110</v>
      </c>
      <c r="AE313" s="169" t="s">
        <v>196</v>
      </c>
      <c r="AF313" s="168"/>
      <c r="AG313" s="98" t="s">
        <v>458</v>
      </c>
      <c r="AH313" s="98"/>
      <c r="AI313" s="86" t="s">
        <v>1541</v>
      </c>
      <c r="AJ313" s="101" t="s">
        <v>154</v>
      </c>
      <c r="AK313" s="91" t="s">
        <v>1542</v>
      </c>
      <c r="AL313" s="100" t="s">
        <v>1543</v>
      </c>
      <c r="AM313" s="86" t="s">
        <v>247</v>
      </c>
      <c r="AN313" s="86" t="s">
        <v>153</v>
      </c>
      <c r="AO313" s="143">
        <f t="shared" si="12"/>
        <v>0</v>
      </c>
      <c r="AP313" s="85" t="s">
        <v>1544</v>
      </c>
      <c r="AQ313" s="100" t="s">
        <v>154</v>
      </c>
      <c r="AR313" s="97" t="s">
        <v>125</v>
      </c>
      <c r="AV313" s="99"/>
      <c r="AW313" s="159" t="s">
        <v>1545</v>
      </c>
      <c r="AX313" s="102"/>
      <c r="AY313" s="157" t="s">
        <v>1546</v>
      </c>
      <c r="AZ313" s="159"/>
      <c r="BF313" s="103">
        <v>46112</v>
      </c>
      <c r="BG313" s="46"/>
      <c r="BH313" s="46"/>
      <c r="BI313" s="46">
        <f t="shared" si="13"/>
        <v>0</v>
      </c>
      <c r="BJ313" s="46">
        <f t="shared" si="14"/>
        <v>0</v>
      </c>
    </row>
    <row r="314" spans="1:62" ht="120" customHeight="1" x14ac:dyDescent="0.2">
      <c r="A314" s="170" t="s">
        <v>180</v>
      </c>
      <c r="B314" s="132"/>
      <c r="C314" s="150">
        <v>0</v>
      </c>
      <c r="D314" s="150">
        <v>0</v>
      </c>
      <c r="E314" s="133">
        <v>332.85</v>
      </c>
      <c r="F314" s="134" t="s">
        <v>994</v>
      </c>
      <c r="G314" s="86" t="s">
        <v>995</v>
      </c>
      <c r="H314" s="86" t="s">
        <v>484</v>
      </c>
      <c r="I314" s="89"/>
      <c r="J314" s="90">
        <v>6</v>
      </c>
      <c r="K314" s="86"/>
      <c r="L314" s="86"/>
      <c r="M314" s="92" t="s">
        <v>133</v>
      </c>
      <c r="N314" s="86" t="s">
        <v>108</v>
      </c>
      <c r="O314" s="163" t="s">
        <v>173</v>
      </c>
      <c r="P314" s="163" t="s">
        <v>189</v>
      </c>
      <c r="Q314" s="91" t="s">
        <v>109</v>
      </c>
      <c r="R314" s="91" t="s">
        <v>206</v>
      </c>
      <c r="S314" s="91" t="s">
        <v>996</v>
      </c>
      <c r="T314" s="92">
        <v>22</v>
      </c>
      <c r="U314" s="93">
        <v>30</v>
      </c>
      <c r="V314" s="94">
        <v>45289</v>
      </c>
      <c r="W314" s="94">
        <v>46107</v>
      </c>
      <c r="X314" s="95">
        <v>9785171563301</v>
      </c>
      <c r="Y314" s="96">
        <v>64</v>
      </c>
      <c r="Z314" s="97">
        <v>0.155</v>
      </c>
      <c r="AA314" s="98" t="s">
        <v>175</v>
      </c>
      <c r="AB314" s="98" t="s">
        <v>221</v>
      </c>
      <c r="AC314" s="98" t="s">
        <v>176</v>
      </c>
      <c r="AD314" s="91">
        <v>3</v>
      </c>
      <c r="AE314" s="135" t="s">
        <v>116</v>
      </c>
      <c r="AF314" s="168"/>
      <c r="AG314" s="98" t="s">
        <v>485</v>
      </c>
      <c r="AH314" s="98"/>
      <c r="AI314" s="86" t="s">
        <v>486</v>
      </c>
      <c r="AJ314" s="101"/>
      <c r="AK314" s="91"/>
      <c r="AL314" s="100" t="s">
        <v>997</v>
      </c>
      <c r="AM314" s="86" t="s">
        <v>234</v>
      </c>
      <c r="AN314" s="86" t="s">
        <v>232</v>
      </c>
      <c r="AO314" s="143">
        <f t="shared" si="12"/>
        <v>0</v>
      </c>
      <c r="AP314" s="85" t="s">
        <v>998</v>
      </c>
      <c r="AQ314" s="100" t="s">
        <v>111</v>
      </c>
      <c r="AR314" s="97" t="s">
        <v>125</v>
      </c>
      <c r="AV314" s="99"/>
      <c r="AW314" s="159" t="s">
        <v>999</v>
      </c>
      <c r="AX314" s="102"/>
      <c r="AY314" s="157" t="s">
        <v>1000</v>
      </c>
      <c r="AZ314" s="159"/>
      <c r="BF314" s="103">
        <v>46111</v>
      </c>
      <c r="BG314" s="46"/>
      <c r="BH314" s="46"/>
      <c r="BI314" s="46">
        <f t="shared" si="13"/>
        <v>0</v>
      </c>
      <c r="BJ314" s="46">
        <f t="shared" si="14"/>
        <v>0</v>
      </c>
    </row>
    <row r="315" spans="1:62" ht="120" customHeight="1" x14ac:dyDescent="0.2">
      <c r="A315" s="170" t="s">
        <v>180</v>
      </c>
      <c r="B315" s="132"/>
      <c r="C315" s="150">
        <v>0</v>
      </c>
      <c r="D315" s="150">
        <v>0</v>
      </c>
      <c r="E315" s="133">
        <v>913.5</v>
      </c>
      <c r="F315" s="134" t="s">
        <v>4044</v>
      </c>
      <c r="G315" s="86" t="s">
        <v>4045</v>
      </c>
      <c r="H315" s="86" t="s">
        <v>4693</v>
      </c>
      <c r="I315" s="89"/>
      <c r="J315" s="90">
        <v>5</v>
      </c>
      <c r="K315" s="86"/>
      <c r="L315" s="86"/>
      <c r="M315" s="92" t="s">
        <v>151</v>
      </c>
      <c r="N315" s="86" t="s">
        <v>108</v>
      </c>
      <c r="O315" s="163" t="s">
        <v>161</v>
      </c>
      <c r="P315" s="163" t="s">
        <v>161</v>
      </c>
      <c r="Q315" s="91" t="s">
        <v>109</v>
      </c>
      <c r="R315" s="91" t="s">
        <v>206</v>
      </c>
      <c r="S315" s="91" t="s">
        <v>4694</v>
      </c>
      <c r="T315" s="92">
        <v>10</v>
      </c>
      <c r="U315" s="93">
        <v>8</v>
      </c>
      <c r="V315" s="94">
        <v>43977</v>
      </c>
      <c r="W315" s="94">
        <v>46115</v>
      </c>
      <c r="X315" s="95">
        <v>9785171216665</v>
      </c>
      <c r="Y315" s="96">
        <v>416</v>
      </c>
      <c r="Z315" s="97">
        <v>0.42</v>
      </c>
      <c r="AA315" s="98" t="s">
        <v>145</v>
      </c>
      <c r="AB315" s="98" t="s">
        <v>164</v>
      </c>
      <c r="AC315" s="98" t="s">
        <v>146</v>
      </c>
      <c r="AD315" s="91" t="s">
        <v>110</v>
      </c>
      <c r="AE315" s="135" t="s">
        <v>116</v>
      </c>
      <c r="AF315" s="168"/>
      <c r="AG315" s="98" t="s">
        <v>239</v>
      </c>
      <c r="AH315" s="98"/>
      <c r="AI315" s="86" t="s">
        <v>4695</v>
      </c>
      <c r="AJ315" s="101"/>
      <c r="AK315" s="91"/>
      <c r="AL315" s="100" t="s">
        <v>4696</v>
      </c>
      <c r="AM315" s="86" t="s">
        <v>271</v>
      </c>
      <c r="AN315" s="86" t="s">
        <v>153</v>
      </c>
      <c r="AO315" s="143">
        <f t="shared" si="12"/>
        <v>0</v>
      </c>
      <c r="AP315" s="85" t="s">
        <v>4697</v>
      </c>
      <c r="AQ315" s="100" t="s">
        <v>111</v>
      </c>
      <c r="AR315" s="97" t="s">
        <v>125</v>
      </c>
      <c r="AV315" s="99"/>
      <c r="AW315" s="159" t="s">
        <v>4698</v>
      </c>
      <c r="AX315" s="102"/>
      <c r="AY315" s="157" t="s">
        <v>4053</v>
      </c>
      <c r="AZ315" s="159"/>
      <c r="BF315" s="103">
        <v>46120</v>
      </c>
      <c r="BG315" s="46"/>
      <c r="BH315" s="46"/>
      <c r="BI315" s="46">
        <f t="shared" si="13"/>
        <v>0</v>
      </c>
      <c r="BJ315" s="46">
        <f t="shared" si="14"/>
        <v>0</v>
      </c>
    </row>
    <row r="316" spans="1:62" ht="120" customHeight="1" x14ac:dyDescent="0.2">
      <c r="A316" s="170" t="s">
        <v>180</v>
      </c>
      <c r="B316" s="132"/>
      <c r="C316" s="150">
        <v>0</v>
      </c>
      <c r="D316" s="150">
        <v>0</v>
      </c>
      <c r="E316" s="133">
        <v>806.40000000000009</v>
      </c>
      <c r="F316" s="134" t="s">
        <v>1001</v>
      </c>
      <c r="G316" s="86" t="s">
        <v>393</v>
      </c>
      <c r="H316" s="86" t="s">
        <v>460</v>
      </c>
      <c r="I316" s="89"/>
      <c r="J316" s="90">
        <v>3</v>
      </c>
      <c r="K316" s="86"/>
      <c r="L316" s="86"/>
      <c r="M316" s="92" t="s">
        <v>151</v>
      </c>
      <c r="N316" s="86" t="s">
        <v>108</v>
      </c>
      <c r="O316" s="163" t="s">
        <v>217</v>
      </c>
      <c r="P316" s="163" t="s">
        <v>217</v>
      </c>
      <c r="Q316" s="91" t="s">
        <v>109</v>
      </c>
      <c r="R316" s="91" t="s">
        <v>206</v>
      </c>
      <c r="S316" s="91" t="s">
        <v>1002</v>
      </c>
      <c r="T316" s="92">
        <v>10</v>
      </c>
      <c r="U316" s="93">
        <v>4</v>
      </c>
      <c r="V316" s="94">
        <v>43511</v>
      </c>
      <c r="W316" s="94">
        <v>46107</v>
      </c>
      <c r="X316" s="95">
        <v>9785171138967</v>
      </c>
      <c r="Y316" s="96">
        <v>800</v>
      </c>
      <c r="Z316" s="97">
        <v>0.54600000000000004</v>
      </c>
      <c r="AA316" s="98" t="s">
        <v>145</v>
      </c>
      <c r="AB316" s="98" t="s">
        <v>183</v>
      </c>
      <c r="AC316" s="98" t="s">
        <v>146</v>
      </c>
      <c r="AD316" s="91" t="s">
        <v>110</v>
      </c>
      <c r="AE316" s="135" t="s">
        <v>116</v>
      </c>
      <c r="AF316" s="168"/>
      <c r="AG316" s="98" t="s">
        <v>256</v>
      </c>
      <c r="AH316" s="98"/>
      <c r="AI316" s="86" t="s">
        <v>460</v>
      </c>
      <c r="AJ316" s="101"/>
      <c r="AK316" s="91" t="s">
        <v>1003</v>
      </c>
      <c r="AL316" s="100" t="s">
        <v>1004</v>
      </c>
      <c r="AM316" s="86" t="s">
        <v>271</v>
      </c>
      <c r="AN316" s="86" t="s">
        <v>153</v>
      </c>
      <c r="AO316" s="143">
        <f t="shared" si="12"/>
        <v>0</v>
      </c>
      <c r="AP316" s="85" t="s">
        <v>1005</v>
      </c>
      <c r="AQ316" s="100" t="s">
        <v>154</v>
      </c>
      <c r="AR316" s="97" t="s">
        <v>125</v>
      </c>
      <c r="AV316" s="99"/>
      <c r="AW316" s="159" t="s">
        <v>1006</v>
      </c>
      <c r="AX316" s="102" t="s">
        <v>1007</v>
      </c>
      <c r="AY316" s="157" t="s">
        <v>593</v>
      </c>
      <c r="AZ316" s="159"/>
      <c r="BF316" s="103">
        <v>46111</v>
      </c>
      <c r="BG316" s="46"/>
      <c r="BH316" s="46"/>
      <c r="BI316" s="46">
        <f t="shared" si="13"/>
        <v>0</v>
      </c>
      <c r="BJ316" s="46">
        <f t="shared" si="14"/>
        <v>0</v>
      </c>
    </row>
    <row r="317" spans="1:62" ht="120" customHeight="1" x14ac:dyDescent="0.2">
      <c r="A317" s="170" t="s">
        <v>180</v>
      </c>
      <c r="B317" s="132"/>
      <c r="C317" s="150">
        <v>0</v>
      </c>
      <c r="D317" s="150">
        <v>0</v>
      </c>
      <c r="E317" s="133">
        <v>1367.1000000000001</v>
      </c>
      <c r="F317" s="134" t="s">
        <v>3731</v>
      </c>
      <c r="G317" s="86" t="s">
        <v>393</v>
      </c>
      <c r="H317" s="86" t="s">
        <v>408</v>
      </c>
      <c r="I317" s="89"/>
      <c r="J317" s="90">
        <v>3</v>
      </c>
      <c r="K317" s="86"/>
      <c r="L317" s="86"/>
      <c r="M317" s="92" t="s">
        <v>151</v>
      </c>
      <c r="N317" s="86" t="s">
        <v>108</v>
      </c>
      <c r="O317" s="163" t="s">
        <v>182</v>
      </c>
      <c r="P317" s="163" t="s">
        <v>182</v>
      </c>
      <c r="Q317" s="91" t="s">
        <v>109</v>
      </c>
      <c r="R317" s="91" t="s">
        <v>206</v>
      </c>
      <c r="S317" s="91" t="s">
        <v>3732</v>
      </c>
      <c r="T317" s="92">
        <v>10</v>
      </c>
      <c r="U317" s="93">
        <v>12</v>
      </c>
      <c r="V317" s="94">
        <v>43480</v>
      </c>
      <c r="W317" s="94">
        <v>46113</v>
      </c>
      <c r="X317" s="95">
        <v>9785171129668</v>
      </c>
      <c r="Y317" s="96">
        <v>384</v>
      </c>
      <c r="Z317" s="97">
        <v>0.45500000000000002</v>
      </c>
      <c r="AA317" s="98" t="s">
        <v>134</v>
      </c>
      <c r="AB317" s="98" t="s">
        <v>164</v>
      </c>
      <c r="AC317" s="98" t="s">
        <v>135</v>
      </c>
      <c r="AD317" s="91" t="s">
        <v>110</v>
      </c>
      <c r="AE317" s="135" t="s">
        <v>116</v>
      </c>
      <c r="AF317" s="168"/>
      <c r="AG317" s="98" t="s">
        <v>256</v>
      </c>
      <c r="AH317" s="98"/>
      <c r="AI317" s="86" t="s">
        <v>409</v>
      </c>
      <c r="AJ317" s="101"/>
      <c r="AK317" s="91" t="s">
        <v>3733</v>
      </c>
      <c r="AL317" s="100" t="s">
        <v>3734</v>
      </c>
      <c r="AM317" s="86" t="s">
        <v>271</v>
      </c>
      <c r="AN317" s="86" t="s">
        <v>153</v>
      </c>
      <c r="AO317" s="143">
        <f t="shared" si="12"/>
        <v>0</v>
      </c>
      <c r="AP317" s="85" t="s">
        <v>3735</v>
      </c>
      <c r="AQ317" s="100" t="s">
        <v>154</v>
      </c>
      <c r="AR317" s="97" t="s">
        <v>125</v>
      </c>
      <c r="AV317" s="99"/>
      <c r="AW317" s="159" t="s">
        <v>3736</v>
      </c>
      <c r="AX317" s="102" t="s">
        <v>3737</v>
      </c>
      <c r="AY317" s="157" t="s">
        <v>3738</v>
      </c>
      <c r="AZ317" s="159"/>
      <c r="BF317" s="103">
        <v>46118</v>
      </c>
      <c r="BG317" s="46"/>
      <c r="BH317" s="46"/>
      <c r="BI317" s="46">
        <f t="shared" si="13"/>
        <v>0</v>
      </c>
      <c r="BJ317" s="46">
        <f t="shared" si="14"/>
        <v>0</v>
      </c>
    </row>
    <row r="318" spans="1:62" ht="120" customHeight="1" x14ac:dyDescent="0.2">
      <c r="A318" s="170" t="s">
        <v>180</v>
      </c>
      <c r="B318" s="132"/>
      <c r="C318" s="150">
        <v>0</v>
      </c>
      <c r="D318" s="150">
        <v>0</v>
      </c>
      <c r="E318" s="133">
        <v>604.80000000000007</v>
      </c>
      <c r="F318" s="134" t="s">
        <v>5232</v>
      </c>
      <c r="G318" s="86" t="s">
        <v>5233</v>
      </c>
      <c r="H318" s="86" t="s">
        <v>5234</v>
      </c>
      <c r="I318" s="89"/>
      <c r="J318" s="90" t="s">
        <v>195</v>
      </c>
      <c r="K318" s="86"/>
      <c r="L318" s="86"/>
      <c r="M318" s="92" t="s">
        <v>133</v>
      </c>
      <c r="N318" s="86" t="s">
        <v>108</v>
      </c>
      <c r="O318" s="163" t="s">
        <v>382</v>
      </c>
      <c r="P318" s="163" t="s">
        <v>383</v>
      </c>
      <c r="Q318" s="91" t="s">
        <v>109</v>
      </c>
      <c r="R318" s="91" t="s">
        <v>206</v>
      </c>
      <c r="S318" s="91" t="s">
        <v>5235</v>
      </c>
      <c r="T318" s="92">
        <v>10</v>
      </c>
      <c r="U318" s="93">
        <v>20</v>
      </c>
      <c r="V318" s="94">
        <v>46118</v>
      </c>
      <c r="W318" s="94">
        <v>46118</v>
      </c>
      <c r="X318" s="95">
        <v>9785171841928</v>
      </c>
      <c r="Y318" s="96">
        <v>128</v>
      </c>
      <c r="Z318" s="97">
        <v>0.20799999999999999</v>
      </c>
      <c r="AA318" s="98" t="s">
        <v>134</v>
      </c>
      <c r="AB318" s="98" t="s">
        <v>159</v>
      </c>
      <c r="AC318" s="98" t="s">
        <v>135</v>
      </c>
      <c r="AD318" s="91">
        <v>3</v>
      </c>
      <c r="AE318" s="169" t="s">
        <v>196</v>
      </c>
      <c r="AF318" s="168"/>
      <c r="AG318" s="98" t="s">
        <v>5236</v>
      </c>
      <c r="AH318" s="98"/>
      <c r="AI318" s="86" t="s">
        <v>5237</v>
      </c>
      <c r="AJ318" s="101"/>
      <c r="AK318" s="91"/>
      <c r="AL318" s="100" t="s">
        <v>5238</v>
      </c>
      <c r="AM318" s="86" t="s">
        <v>304</v>
      </c>
      <c r="AN318" s="86" t="s">
        <v>232</v>
      </c>
      <c r="AO318" s="143">
        <f t="shared" si="12"/>
        <v>0</v>
      </c>
      <c r="AP318" s="85" t="s">
        <v>5239</v>
      </c>
      <c r="AQ318" s="100" t="s">
        <v>111</v>
      </c>
      <c r="AR318" s="97" t="s">
        <v>125</v>
      </c>
      <c r="AV318" s="99"/>
      <c r="AW318" s="159" t="s">
        <v>5240</v>
      </c>
      <c r="AX318" s="102"/>
      <c r="AY318" s="157" t="s">
        <v>5241</v>
      </c>
      <c r="AZ318" s="159"/>
      <c r="BF318" s="103">
        <v>46121</v>
      </c>
      <c r="BG318" s="46"/>
      <c r="BH318" s="46"/>
      <c r="BI318" s="46">
        <f t="shared" si="13"/>
        <v>0</v>
      </c>
      <c r="BJ318" s="46">
        <f t="shared" si="14"/>
        <v>0</v>
      </c>
    </row>
    <row r="319" spans="1:62" ht="120" customHeight="1" x14ac:dyDescent="0.2">
      <c r="A319" s="170" t="s">
        <v>180</v>
      </c>
      <c r="B319" s="132"/>
      <c r="C319" s="150">
        <v>0</v>
      </c>
      <c r="D319" s="150">
        <v>0</v>
      </c>
      <c r="E319" s="133">
        <v>1052.1000000000001</v>
      </c>
      <c r="F319" s="134" t="s">
        <v>4699</v>
      </c>
      <c r="G319" s="86" t="s">
        <v>4700</v>
      </c>
      <c r="H319" s="86" t="s">
        <v>4701</v>
      </c>
      <c r="I319" s="89"/>
      <c r="J319" s="90">
        <v>7</v>
      </c>
      <c r="K319" s="86"/>
      <c r="L319" s="86"/>
      <c r="M319" s="92" t="s">
        <v>151</v>
      </c>
      <c r="N319" s="86" t="s">
        <v>108</v>
      </c>
      <c r="O319" s="163" t="s">
        <v>217</v>
      </c>
      <c r="P319" s="163" t="s">
        <v>217</v>
      </c>
      <c r="Q319" s="91" t="s">
        <v>109</v>
      </c>
      <c r="R319" s="91" t="s">
        <v>206</v>
      </c>
      <c r="S319" s="91" t="s">
        <v>4702</v>
      </c>
      <c r="T319" s="92">
        <v>10</v>
      </c>
      <c r="U319" s="93">
        <v>6</v>
      </c>
      <c r="V319" s="94">
        <v>45687</v>
      </c>
      <c r="W319" s="94">
        <v>46118</v>
      </c>
      <c r="X319" s="95">
        <v>9785171574826</v>
      </c>
      <c r="Y319" s="96">
        <v>1056</v>
      </c>
      <c r="Z319" s="97">
        <v>0.72</v>
      </c>
      <c r="AA319" s="98" t="s">
        <v>145</v>
      </c>
      <c r="AB319" s="98" t="s">
        <v>183</v>
      </c>
      <c r="AC319" s="98" t="s">
        <v>146</v>
      </c>
      <c r="AD319" s="91" t="s">
        <v>110</v>
      </c>
      <c r="AE319" s="135" t="s">
        <v>116</v>
      </c>
      <c r="AF319" s="168"/>
      <c r="AG319" s="98" t="s">
        <v>256</v>
      </c>
      <c r="AH319" s="98"/>
      <c r="AI319" s="86" t="s">
        <v>4703</v>
      </c>
      <c r="AJ319" s="101"/>
      <c r="AK319" s="91" t="s">
        <v>4704</v>
      </c>
      <c r="AL319" s="100" t="s">
        <v>4705</v>
      </c>
      <c r="AM319" s="86" t="s">
        <v>271</v>
      </c>
      <c r="AN319" s="86" t="s">
        <v>153</v>
      </c>
      <c r="AO319" s="143">
        <f t="shared" si="12"/>
        <v>0</v>
      </c>
      <c r="AP319" s="85" t="s">
        <v>4706</v>
      </c>
      <c r="AQ319" s="100" t="s">
        <v>111</v>
      </c>
      <c r="AR319" s="97" t="s">
        <v>125</v>
      </c>
      <c r="AV319" s="99"/>
      <c r="AW319" s="159" t="s">
        <v>4707</v>
      </c>
      <c r="AX319" s="102" t="s">
        <v>4708</v>
      </c>
      <c r="AY319" s="157" t="s">
        <v>4709</v>
      </c>
      <c r="AZ319" s="159"/>
      <c r="BF319" s="103">
        <v>46120</v>
      </c>
      <c r="BG319" s="46"/>
      <c r="BH319" s="46"/>
      <c r="BI319" s="46">
        <f t="shared" si="13"/>
        <v>0</v>
      </c>
      <c r="BJ319" s="46">
        <f t="shared" si="14"/>
        <v>0</v>
      </c>
    </row>
    <row r="320" spans="1:62" ht="120" customHeight="1" x14ac:dyDescent="0.2">
      <c r="A320" s="170" t="s">
        <v>180</v>
      </c>
      <c r="B320" s="132"/>
      <c r="C320" s="150">
        <v>0</v>
      </c>
      <c r="D320" s="150">
        <v>0</v>
      </c>
      <c r="E320" s="133">
        <v>825.30000000000007</v>
      </c>
      <c r="F320" s="134" t="s">
        <v>5752</v>
      </c>
      <c r="G320" s="86" t="s">
        <v>5753</v>
      </c>
      <c r="H320" s="86" t="s">
        <v>4701</v>
      </c>
      <c r="I320" s="89"/>
      <c r="J320" s="90" t="s">
        <v>198</v>
      </c>
      <c r="K320" s="86"/>
      <c r="L320" s="86"/>
      <c r="M320" s="92" t="s">
        <v>151</v>
      </c>
      <c r="N320" s="86" t="s">
        <v>108</v>
      </c>
      <c r="O320" s="163" t="s">
        <v>217</v>
      </c>
      <c r="P320" s="163" t="s">
        <v>217</v>
      </c>
      <c r="Q320" s="91" t="s">
        <v>109</v>
      </c>
      <c r="R320" s="91" t="s">
        <v>206</v>
      </c>
      <c r="S320" s="91" t="s">
        <v>5754</v>
      </c>
      <c r="T320" s="92">
        <v>22</v>
      </c>
      <c r="U320" s="93">
        <v>10</v>
      </c>
      <c r="V320" s="94">
        <v>46115</v>
      </c>
      <c r="W320" s="94">
        <v>46115</v>
      </c>
      <c r="X320" s="95">
        <v>9785171847944</v>
      </c>
      <c r="Y320" s="96">
        <v>704</v>
      </c>
      <c r="Z320" s="97">
        <v>0.50800000000000001</v>
      </c>
      <c r="AA320" s="98" t="s">
        <v>145</v>
      </c>
      <c r="AB320" s="98" t="s">
        <v>183</v>
      </c>
      <c r="AC320" s="98" t="s">
        <v>146</v>
      </c>
      <c r="AD320" s="91" t="s">
        <v>110</v>
      </c>
      <c r="AE320" s="169" t="s">
        <v>196</v>
      </c>
      <c r="AF320" s="168"/>
      <c r="AG320" s="98" t="s">
        <v>256</v>
      </c>
      <c r="AH320" s="98"/>
      <c r="AI320" s="86" t="s">
        <v>4703</v>
      </c>
      <c r="AJ320" s="101"/>
      <c r="AK320" s="91" t="s">
        <v>5755</v>
      </c>
      <c r="AL320" s="100" t="s">
        <v>5756</v>
      </c>
      <c r="AM320" s="86" t="s">
        <v>271</v>
      </c>
      <c r="AN320" s="86" t="s">
        <v>153</v>
      </c>
      <c r="AO320" s="143">
        <f t="shared" si="12"/>
        <v>0</v>
      </c>
      <c r="AP320" s="85" t="s">
        <v>5757</v>
      </c>
      <c r="AQ320" s="100" t="s">
        <v>154</v>
      </c>
      <c r="AR320" s="97" t="s">
        <v>125</v>
      </c>
      <c r="AV320" s="99"/>
      <c r="AW320" s="159" t="s">
        <v>5758</v>
      </c>
      <c r="AX320" s="102" t="s">
        <v>5759</v>
      </c>
      <c r="AY320" s="157" t="s">
        <v>5760</v>
      </c>
      <c r="AZ320" s="159"/>
      <c r="BF320" s="103">
        <v>46122</v>
      </c>
      <c r="BG320" s="46"/>
      <c r="BH320" s="46"/>
      <c r="BI320" s="46">
        <f t="shared" si="13"/>
        <v>0</v>
      </c>
      <c r="BJ320" s="46">
        <f t="shared" si="14"/>
        <v>0</v>
      </c>
    </row>
    <row r="321" spans="1:62" ht="120" customHeight="1" x14ac:dyDescent="0.2">
      <c r="A321" s="170" t="s">
        <v>180</v>
      </c>
      <c r="B321" s="132"/>
      <c r="C321" s="150">
        <v>0</v>
      </c>
      <c r="D321" s="150">
        <v>0</v>
      </c>
      <c r="E321" s="133">
        <v>806.40000000000009</v>
      </c>
      <c r="F321" s="134" t="s">
        <v>4319</v>
      </c>
      <c r="G321" s="86" t="s">
        <v>4320</v>
      </c>
      <c r="H321" s="86" t="s">
        <v>4321</v>
      </c>
      <c r="I321" s="89"/>
      <c r="J321" s="90">
        <v>4</v>
      </c>
      <c r="K321" s="86" t="s">
        <v>3995</v>
      </c>
      <c r="L321" s="86"/>
      <c r="M321" s="92" t="s">
        <v>138</v>
      </c>
      <c r="N321" s="86" t="s">
        <v>108</v>
      </c>
      <c r="O321" s="163" t="s">
        <v>148</v>
      </c>
      <c r="P321" s="163" t="s">
        <v>326</v>
      </c>
      <c r="Q321" s="91" t="s">
        <v>109</v>
      </c>
      <c r="R321" s="91" t="s">
        <v>206</v>
      </c>
      <c r="S321" s="91" t="s">
        <v>4322</v>
      </c>
      <c r="T321" s="92">
        <v>10</v>
      </c>
      <c r="U321" s="93">
        <v>10</v>
      </c>
      <c r="V321" s="94">
        <v>44714</v>
      </c>
      <c r="W321" s="94">
        <v>46115</v>
      </c>
      <c r="X321" s="95">
        <v>9785171478803</v>
      </c>
      <c r="Y321" s="96">
        <v>192</v>
      </c>
      <c r="Z321" s="97">
        <v>0.38600000000000001</v>
      </c>
      <c r="AA321" s="98" t="s">
        <v>168</v>
      </c>
      <c r="AB321" s="98" t="s">
        <v>159</v>
      </c>
      <c r="AC321" s="98" t="s">
        <v>169</v>
      </c>
      <c r="AD321" s="91" t="s">
        <v>110</v>
      </c>
      <c r="AE321" s="135" t="s">
        <v>116</v>
      </c>
      <c r="AF321" s="168"/>
      <c r="AG321" s="98" t="s">
        <v>403</v>
      </c>
      <c r="AH321" s="98"/>
      <c r="AI321" s="86" t="s">
        <v>4323</v>
      </c>
      <c r="AJ321" s="101" t="s">
        <v>141</v>
      </c>
      <c r="AK321" s="91"/>
      <c r="AL321" s="100" t="s">
        <v>4324</v>
      </c>
      <c r="AM321" s="86" t="s">
        <v>318</v>
      </c>
      <c r="AN321" s="86" t="s">
        <v>142</v>
      </c>
      <c r="AO321" s="143">
        <f t="shared" si="12"/>
        <v>0</v>
      </c>
      <c r="AP321" s="85" t="s">
        <v>4325</v>
      </c>
      <c r="AQ321" s="100" t="s">
        <v>147</v>
      </c>
      <c r="AR321" s="97" t="s">
        <v>125</v>
      </c>
      <c r="AV321" s="99"/>
      <c r="AW321" s="159" t="s">
        <v>4326</v>
      </c>
      <c r="AX321" s="102" t="s">
        <v>4327</v>
      </c>
      <c r="AY321" s="157" t="s">
        <v>4328</v>
      </c>
      <c r="AZ321" s="159"/>
      <c r="BF321" s="103">
        <v>46119</v>
      </c>
      <c r="BG321" s="46"/>
      <c r="BH321" s="46"/>
      <c r="BI321" s="46">
        <f t="shared" si="13"/>
        <v>0</v>
      </c>
      <c r="BJ321" s="46">
        <f t="shared" si="14"/>
        <v>0</v>
      </c>
    </row>
    <row r="322" spans="1:62" ht="120" customHeight="1" x14ac:dyDescent="0.2">
      <c r="A322" s="170" t="s">
        <v>180</v>
      </c>
      <c r="B322" s="132"/>
      <c r="C322" s="150">
        <v>0</v>
      </c>
      <c r="D322" s="150">
        <v>0</v>
      </c>
      <c r="E322" s="133">
        <v>604.80000000000007</v>
      </c>
      <c r="F322" s="134" t="s">
        <v>1008</v>
      </c>
      <c r="G322" s="86" t="s">
        <v>1009</v>
      </c>
      <c r="H322" s="86" t="s">
        <v>1010</v>
      </c>
      <c r="I322" s="89"/>
      <c r="J322" s="90">
        <v>5</v>
      </c>
      <c r="K322" s="86"/>
      <c r="L322" s="86"/>
      <c r="M322" s="92" t="s">
        <v>133</v>
      </c>
      <c r="N322" s="86" t="s">
        <v>108</v>
      </c>
      <c r="O322" s="163" t="s">
        <v>222</v>
      </c>
      <c r="P322" s="163" t="s">
        <v>223</v>
      </c>
      <c r="Q322" s="91" t="s">
        <v>109</v>
      </c>
      <c r="R322" s="91" t="s">
        <v>206</v>
      </c>
      <c r="S322" s="91" t="s">
        <v>1011</v>
      </c>
      <c r="T322" s="92">
        <v>10</v>
      </c>
      <c r="U322" s="93">
        <v>12</v>
      </c>
      <c r="V322" s="94">
        <v>44858</v>
      </c>
      <c r="W322" s="94">
        <v>46106</v>
      </c>
      <c r="X322" s="95">
        <v>9785171476793</v>
      </c>
      <c r="Y322" s="96">
        <v>304</v>
      </c>
      <c r="Z322" s="97">
        <v>0.36299999999999999</v>
      </c>
      <c r="AA322" s="98" t="s">
        <v>134</v>
      </c>
      <c r="AB322" s="98" t="s">
        <v>160</v>
      </c>
      <c r="AC322" s="98" t="s">
        <v>135</v>
      </c>
      <c r="AD322" s="91" t="s">
        <v>110</v>
      </c>
      <c r="AE322" s="135" t="s">
        <v>116</v>
      </c>
      <c r="AF322" s="168"/>
      <c r="AG322" s="98" t="s">
        <v>389</v>
      </c>
      <c r="AH322" s="98"/>
      <c r="AI322" s="86" t="s">
        <v>1012</v>
      </c>
      <c r="AJ322" s="101"/>
      <c r="AK322" s="91"/>
      <c r="AL322" s="100" t="s">
        <v>1013</v>
      </c>
      <c r="AM322" s="86" t="s">
        <v>381</v>
      </c>
      <c r="AN322" s="86" t="s">
        <v>232</v>
      </c>
      <c r="AO322" s="143">
        <f t="shared" si="12"/>
        <v>0</v>
      </c>
      <c r="AP322" s="85" t="s">
        <v>1014</v>
      </c>
      <c r="AQ322" s="100" t="s">
        <v>111</v>
      </c>
      <c r="AR322" s="97" t="s">
        <v>125</v>
      </c>
      <c r="AV322" s="99"/>
      <c r="AW322" s="159" t="s">
        <v>1015</v>
      </c>
      <c r="AX322" s="102" t="s">
        <v>1016</v>
      </c>
      <c r="AY322" s="157" t="s">
        <v>1017</v>
      </c>
      <c r="AZ322" s="159"/>
      <c r="BF322" s="103">
        <v>46111</v>
      </c>
      <c r="BG322" s="46"/>
      <c r="BH322" s="46"/>
      <c r="BI322" s="46">
        <f t="shared" si="13"/>
        <v>0</v>
      </c>
      <c r="BJ322" s="46">
        <f t="shared" si="14"/>
        <v>0</v>
      </c>
    </row>
    <row r="323" spans="1:62" ht="120" customHeight="1" x14ac:dyDescent="0.2">
      <c r="A323" s="170" t="s">
        <v>180</v>
      </c>
      <c r="B323" s="132"/>
      <c r="C323" s="150">
        <v>0</v>
      </c>
      <c r="D323" s="150">
        <v>0</v>
      </c>
      <c r="E323" s="133">
        <v>630</v>
      </c>
      <c r="F323" s="134" t="s">
        <v>1018</v>
      </c>
      <c r="G323" s="86" t="s">
        <v>1019</v>
      </c>
      <c r="H323" s="86" t="s">
        <v>528</v>
      </c>
      <c r="I323" s="89"/>
      <c r="J323" s="90">
        <v>3</v>
      </c>
      <c r="K323" s="86"/>
      <c r="L323" s="86"/>
      <c r="M323" s="92" t="s">
        <v>151</v>
      </c>
      <c r="N323" s="86" t="s">
        <v>108</v>
      </c>
      <c r="O323" s="163" t="s">
        <v>186</v>
      </c>
      <c r="P323" s="163" t="s">
        <v>186</v>
      </c>
      <c r="Q323" s="91" t="s">
        <v>109</v>
      </c>
      <c r="R323" s="91" t="s">
        <v>206</v>
      </c>
      <c r="S323" s="91" t="s">
        <v>1020</v>
      </c>
      <c r="T323" s="92">
        <v>10</v>
      </c>
      <c r="U323" s="93">
        <v>10</v>
      </c>
      <c r="V323" s="94">
        <v>45534</v>
      </c>
      <c r="W323" s="94">
        <v>46106</v>
      </c>
      <c r="X323" s="95">
        <v>9785171602475</v>
      </c>
      <c r="Y323" s="96">
        <v>320</v>
      </c>
      <c r="Z323" s="97">
        <v>0.34200000000000003</v>
      </c>
      <c r="AA323" s="98" t="s">
        <v>145</v>
      </c>
      <c r="AB323" s="98" t="s">
        <v>160</v>
      </c>
      <c r="AC323" s="98" t="s">
        <v>146</v>
      </c>
      <c r="AD323" s="91" t="s">
        <v>110</v>
      </c>
      <c r="AE323" s="135" t="s">
        <v>116</v>
      </c>
      <c r="AF323" s="168"/>
      <c r="AG323" s="98" t="s">
        <v>290</v>
      </c>
      <c r="AH323" s="98"/>
      <c r="AI323" s="86" t="s">
        <v>529</v>
      </c>
      <c r="AJ323" s="101"/>
      <c r="AK323" s="91"/>
      <c r="AL323" s="100" t="s">
        <v>1021</v>
      </c>
      <c r="AM323" s="86" t="s">
        <v>218</v>
      </c>
      <c r="AN323" s="86" t="s">
        <v>153</v>
      </c>
      <c r="AO323" s="143">
        <f t="shared" si="12"/>
        <v>0</v>
      </c>
      <c r="AP323" s="85" t="s">
        <v>1022</v>
      </c>
      <c r="AQ323" s="100" t="s">
        <v>154</v>
      </c>
      <c r="AR323" s="97" t="s">
        <v>125</v>
      </c>
      <c r="AV323" s="99"/>
      <c r="AW323" s="159" t="s">
        <v>1023</v>
      </c>
      <c r="AX323" s="102" t="s">
        <v>1024</v>
      </c>
      <c r="AY323" s="157" t="s">
        <v>1025</v>
      </c>
      <c r="AZ323" s="159"/>
      <c r="BF323" s="103">
        <v>46111</v>
      </c>
      <c r="BG323" s="46"/>
      <c r="BH323" s="46"/>
      <c r="BI323" s="46">
        <f t="shared" si="13"/>
        <v>0</v>
      </c>
      <c r="BJ323" s="46">
        <f t="shared" si="14"/>
        <v>0</v>
      </c>
    </row>
    <row r="324" spans="1:62" ht="120" customHeight="1" x14ac:dyDescent="0.2">
      <c r="A324" s="170" t="s">
        <v>180</v>
      </c>
      <c r="B324" s="132"/>
      <c r="C324" s="150">
        <v>0</v>
      </c>
      <c r="D324" s="150">
        <v>0</v>
      </c>
      <c r="E324" s="133">
        <v>737.1</v>
      </c>
      <c r="F324" s="134" t="s">
        <v>5761</v>
      </c>
      <c r="G324" s="86" t="s">
        <v>5762</v>
      </c>
      <c r="H324" s="86" t="s">
        <v>5763</v>
      </c>
      <c r="I324" s="89"/>
      <c r="J324" s="90">
        <v>7</v>
      </c>
      <c r="K324" s="86"/>
      <c r="L324" s="86"/>
      <c r="M324" s="92" t="s">
        <v>133</v>
      </c>
      <c r="N324" s="86" t="s">
        <v>108</v>
      </c>
      <c r="O324" s="163" t="s">
        <v>173</v>
      </c>
      <c r="P324" s="163" t="s">
        <v>189</v>
      </c>
      <c r="Q324" s="91" t="s">
        <v>109</v>
      </c>
      <c r="R324" s="91" t="s">
        <v>206</v>
      </c>
      <c r="S324" s="91" t="s">
        <v>5764</v>
      </c>
      <c r="T324" s="92">
        <v>10</v>
      </c>
      <c r="U324" s="93">
        <v>12</v>
      </c>
      <c r="V324" s="94">
        <v>45645</v>
      </c>
      <c r="W324" s="94">
        <v>46119</v>
      </c>
      <c r="X324" s="95">
        <v>9785171637996</v>
      </c>
      <c r="Y324" s="96">
        <v>320</v>
      </c>
      <c r="Z324" s="97">
        <v>0.42199999999999999</v>
      </c>
      <c r="AA324" s="98" t="s">
        <v>145</v>
      </c>
      <c r="AB324" s="98" t="s">
        <v>191</v>
      </c>
      <c r="AC324" s="98" t="s">
        <v>146</v>
      </c>
      <c r="AD324" s="91" t="s">
        <v>110</v>
      </c>
      <c r="AE324" s="135" t="s">
        <v>116</v>
      </c>
      <c r="AF324" s="168"/>
      <c r="AG324" s="98" t="s">
        <v>1600</v>
      </c>
      <c r="AH324" s="98"/>
      <c r="AI324" s="86" t="s">
        <v>5765</v>
      </c>
      <c r="AJ324" s="101"/>
      <c r="AK324" s="91"/>
      <c r="AL324" s="100" t="s">
        <v>5766</v>
      </c>
      <c r="AM324" s="86" t="s">
        <v>234</v>
      </c>
      <c r="AN324" s="86" t="s">
        <v>232</v>
      </c>
      <c r="AO324" s="143">
        <f t="shared" si="12"/>
        <v>0</v>
      </c>
      <c r="AP324" s="85" t="s">
        <v>5767</v>
      </c>
      <c r="AQ324" s="100" t="s">
        <v>111</v>
      </c>
      <c r="AR324" s="97" t="s">
        <v>125</v>
      </c>
      <c r="AV324" s="99"/>
      <c r="AW324" s="159" t="s">
        <v>5768</v>
      </c>
      <c r="AX324" s="102"/>
      <c r="AY324" s="157" t="s">
        <v>5769</v>
      </c>
      <c r="AZ324" s="159"/>
      <c r="BF324" s="103">
        <v>46122</v>
      </c>
      <c r="BG324" s="46"/>
      <c r="BH324" s="46"/>
      <c r="BI324" s="46">
        <f t="shared" si="13"/>
        <v>0</v>
      </c>
      <c r="BJ324" s="46">
        <f t="shared" si="14"/>
        <v>0</v>
      </c>
    </row>
    <row r="325" spans="1:62" ht="120" customHeight="1" x14ac:dyDescent="0.2">
      <c r="A325" s="170" t="s">
        <v>180</v>
      </c>
      <c r="B325" s="132"/>
      <c r="C325" s="150">
        <v>0</v>
      </c>
      <c r="D325" s="150">
        <v>0</v>
      </c>
      <c r="E325" s="133">
        <v>604.80000000000007</v>
      </c>
      <c r="F325" s="134" t="s">
        <v>5770</v>
      </c>
      <c r="G325" s="86" t="s">
        <v>5771</v>
      </c>
      <c r="H325" s="86" t="s">
        <v>5763</v>
      </c>
      <c r="I325" s="89"/>
      <c r="J325" s="90" t="s">
        <v>195</v>
      </c>
      <c r="K325" s="86"/>
      <c r="L325" s="86"/>
      <c r="M325" s="92" t="s">
        <v>133</v>
      </c>
      <c r="N325" s="86" t="s">
        <v>108</v>
      </c>
      <c r="O325" s="163" t="s">
        <v>173</v>
      </c>
      <c r="P325" s="163" t="s">
        <v>189</v>
      </c>
      <c r="Q325" s="91" t="s">
        <v>109</v>
      </c>
      <c r="R325" s="91" t="s">
        <v>206</v>
      </c>
      <c r="S325" s="91" t="s">
        <v>5772</v>
      </c>
      <c r="T325" s="92">
        <v>10</v>
      </c>
      <c r="U325" s="93">
        <v>20</v>
      </c>
      <c r="V325" s="94">
        <v>46120</v>
      </c>
      <c r="W325" s="94">
        <v>46120</v>
      </c>
      <c r="X325" s="95">
        <v>9785171638689</v>
      </c>
      <c r="Y325" s="96">
        <v>288</v>
      </c>
      <c r="Z325" s="97">
        <v>0.32500000000000001</v>
      </c>
      <c r="AA325" s="98" t="s">
        <v>145</v>
      </c>
      <c r="AB325" s="98" t="s">
        <v>224</v>
      </c>
      <c r="AC325" s="98" t="s">
        <v>146</v>
      </c>
      <c r="AD325" s="91" t="s">
        <v>110</v>
      </c>
      <c r="AE325" s="169" t="s">
        <v>196</v>
      </c>
      <c r="AF325" s="168"/>
      <c r="AG325" s="98" t="s">
        <v>1600</v>
      </c>
      <c r="AH325" s="98"/>
      <c r="AI325" s="86" t="s">
        <v>5765</v>
      </c>
      <c r="AJ325" s="101"/>
      <c r="AK325" s="91"/>
      <c r="AL325" s="100" t="s">
        <v>5773</v>
      </c>
      <c r="AM325" s="86" t="s">
        <v>234</v>
      </c>
      <c r="AN325" s="86" t="s">
        <v>232</v>
      </c>
      <c r="AO325" s="143">
        <f t="shared" si="12"/>
        <v>0</v>
      </c>
      <c r="AP325" s="85" t="s">
        <v>5774</v>
      </c>
      <c r="AQ325" s="100" t="s">
        <v>111</v>
      </c>
      <c r="AR325" s="97" t="s">
        <v>125</v>
      </c>
      <c r="AV325" s="99"/>
      <c r="AW325" s="159" t="s">
        <v>5775</v>
      </c>
      <c r="AX325" s="102"/>
      <c r="AY325" s="157" t="s">
        <v>5776</v>
      </c>
      <c r="AZ325" s="159"/>
      <c r="BF325" s="103">
        <v>46122</v>
      </c>
      <c r="BG325" s="46"/>
      <c r="BH325" s="46"/>
      <c r="BI325" s="46">
        <f t="shared" si="13"/>
        <v>0</v>
      </c>
      <c r="BJ325" s="46">
        <f t="shared" si="14"/>
        <v>0</v>
      </c>
    </row>
    <row r="326" spans="1:62" ht="120" customHeight="1" x14ac:dyDescent="0.2">
      <c r="A326" s="170" t="s">
        <v>180</v>
      </c>
      <c r="B326" s="132"/>
      <c r="C326" s="150">
        <v>0</v>
      </c>
      <c r="D326" s="150">
        <v>0</v>
      </c>
      <c r="E326" s="133">
        <v>428.40000000000003</v>
      </c>
      <c r="F326" s="134" t="s">
        <v>1026</v>
      </c>
      <c r="G326" s="86" t="s">
        <v>1027</v>
      </c>
      <c r="H326" s="86" t="s">
        <v>1028</v>
      </c>
      <c r="I326" s="89"/>
      <c r="J326" s="90">
        <v>2</v>
      </c>
      <c r="K326" s="86"/>
      <c r="L326" s="86"/>
      <c r="M326" s="92" t="s">
        <v>133</v>
      </c>
      <c r="N326" s="86" t="s">
        <v>108</v>
      </c>
      <c r="O326" s="163" t="s">
        <v>222</v>
      </c>
      <c r="P326" s="163" t="s">
        <v>223</v>
      </c>
      <c r="Q326" s="91" t="s">
        <v>109</v>
      </c>
      <c r="R326" s="91" t="s">
        <v>206</v>
      </c>
      <c r="S326" s="91" t="s">
        <v>1029</v>
      </c>
      <c r="T326" s="92">
        <v>10</v>
      </c>
      <c r="U326" s="93">
        <v>8</v>
      </c>
      <c r="V326" s="94">
        <v>41758</v>
      </c>
      <c r="W326" s="94">
        <v>46100</v>
      </c>
      <c r="X326" s="95">
        <v>9785170846740</v>
      </c>
      <c r="Y326" s="96">
        <v>416</v>
      </c>
      <c r="Z326" s="97">
        <v>0.33500000000000002</v>
      </c>
      <c r="AA326" s="98" t="s">
        <v>338</v>
      </c>
      <c r="AB326" s="98" t="s">
        <v>174</v>
      </c>
      <c r="AC326" s="98" t="s">
        <v>146</v>
      </c>
      <c r="AD326" s="91" t="s">
        <v>110</v>
      </c>
      <c r="AE326" s="135" t="s">
        <v>116</v>
      </c>
      <c r="AF326" s="168"/>
      <c r="AG326" s="98" t="s">
        <v>314</v>
      </c>
      <c r="AH326" s="98"/>
      <c r="AI326" s="86" t="s">
        <v>1030</v>
      </c>
      <c r="AJ326" s="101"/>
      <c r="AK326" s="91"/>
      <c r="AL326" s="100" t="s">
        <v>1031</v>
      </c>
      <c r="AM326" s="86" t="s">
        <v>252</v>
      </c>
      <c r="AN326" s="86" t="s">
        <v>232</v>
      </c>
      <c r="AO326" s="143">
        <f t="shared" si="12"/>
        <v>0</v>
      </c>
      <c r="AP326" s="85" t="s">
        <v>1032</v>
      </c>
      <c r="AQ326" s="100" t="s">
        <v>157</v>
      </c>
      <c r="AR326" s="97" t="s">
        <v>125</v>
      </c>
      <c r="AV326" s="99"/>
      <c r="AW326" s="159" t="s">
        <v>1033</v>
      </c>
      <c r="AX326" s="102" t="s">
        <v>1034</v>
      </c>
      <c r="AY326" s="157" t="s">
        <v>1035</v>
      </c>
      <c r="AZ326" s="159"/>
      <c r="BF326" s="103">
        <v>46111</v>
      </c>
      <c r="BG326" s="46"/>
      <c r="BH326" s="46"/>
      <c r="BI326" s="46">
        <f t="shared" si="13"/>
        <v>0</v>
      </c>
      <c r="BJ326" s="46">
        <f t="shared" si="14"/>
        <v>0</v>
      </c>
    </row>
    <row r="327" spans="1:62" ht="120" customHeight="1" x14ac:dyDescent="0.2">
      <c r="A327" s="170" t="s">
        <v>180</v>
      </c>
      <c r="B327" s="132"/>
      <c r="C327" s="150">
        <v>0</v>
      </c>
      <c r="D327" s="150">
        <v>0</v>
      </c>
      <c r="E327" s="133">
        <v>516.6</v>
      </c>
      <c r="F327" s="134" t="s">
        <v>5777</v>
      </c>
      <c r="G327" s="86" t="s">
        <v>2826</v>
      </c>
      <c r="H327" s="86" t="s">
        <v>5778</v>
      </c>
      <c r="I327" s="89"/>
      <c r="J327" s="90">
        <v>5</v>
      </c>
      <c r="K327" s="86"/>
      <c r="L327" s="86"/>
      <c r="M327" s="92" t="s">
        <v>133</v>
      </c>
      <c r="N327" s="86" t="s">
        <v>108</v>
      </c>
      <c r="O327" s="163" t="s">
        <v>222</v>
      </c>
      <c r="P327" s="163" t="s">
        <v>223</v>
      </c>
      <c r="Q327" s="91" t="s">
        <v>109</v>
      </c>
      <c r="R327" s="91" t="s">
        <v>206</v>
      </c>
      <c r="S327" s="91" t="s">
        <v>5779</v>
      </c>
      <c r="T327" s="92">
        <v>22</v>
      </c>
      <c r="U327" s="93">
        <v>10</v>
      </c>
      <c r="V327" s="94">
        <v>45945</v>
      </c>
      <c r="W327" s="94">
        <v>46120</v>
      </c>
      <c r="X327" s="95">
        <v>9785171802660</v>
      </c>
      <c r="Y327" s="96">
        <v>320</v>
      </c>
      <c r="Z327" s="97">
        <v>0.33</v>
      </c>
      <c r="AA327" s="98" t="s">
        <v>145</v>
      </c>
      <c r="AB327" s="98" t="s">
        <v>160</v>
      </c>
      <c r="AC327" s="98" t="s">
        <v>146</v>
      </c>
      <c r="AD327" s="91" t="s">
        <v>285</v>
      </c>
      <c r="AE327" s="135" t="s">
        <v>116</v>
      </c>
      <c r="AF327" s="168"/>
      <c r="AG327" s="98" t="s">
        <v>411</v>
      </c>
      <c r="AH327" s="98"/>
      <c r="AI327" s="86" t="s">
        <v>5780</v>
      </c>
      <c r="AJ327" s="101"/>
      <c r="AK327" s="91"/>
      <c r="AL327" s="100" t="s">
        <v>5781</v>
      </c>
      <c r="AM327" s="86" t="s">
        <v>381</v>
      </c>
      <c r="AN327" s="86" t="s">
        <v>232</v>
      </c>
      <c r="AO327" s="143">
        <f t="shared" si="12"/>
        <v>0</v>
      </c>
      <c r="AP327" s="85" t="s">
        <v>5782</v>
      </c>
      <c r="AQ327" s="100" t="s">
        <v>154</v>
      </c>
      <c r="AR327" s="97" t="s">
        <v>125</v>
      </c>
      <c r="AV327" s="99"/>
      <c r="AW327" s="159" t="s">
        <v>5783</v>
      </c>
      <c r="AX327" s="102"/>
      <c r="AY327" s="157" t="s">
        <v>5784</v>
      </c>
      <c r="AZ327" s="159"/>
      <c r="BF327" s="103">
        <v>46122</v>
      </c>
      <c r="BG327" s="46"/>
      <c r="BH327" s="46"/>
      <c r="BI327" s="46">
        <f t="shared" si="13"/>
        <v>0</v>
      </c>
      <c r="BJ327" s="46">
        <f t="shared" si="14"/>
        <v>0</v>
      </c>
    </row>
    <row r="328" spans="1:62" ht="120" customHeight="1" x14ac:dyDescent="0.2">
      <c r="A328" s="170" t="s">
        <v>180</v>
      </c>
      <c r="B328" s="132"/>
      <c r="C328" s="150">
        <v>0</v>
      </c>
      <c r="D328" s="150">
        <v>0</v>
      </c>
      <c r="E328" s="133">
        <v>693</v>
      </c>
      <c r="F328" s="134" t="s">
        <v>1036</v>
      </c>
      <c r="G328" s="86" t="s">
        <v>1037</v>
      </c>
      <c r="H328" s="86" t="s">
        <v>1038</v>
      </c>
      <c r="I328" s="89"/>
      <c r="J328" s="90">
        <v>7</v>
      </c>
      <c r="K328" s="86"/>
      <c r="L328" s="86"/>
      <c r="M328" s="92" t="s">
        <v>151</v>
      </c>
      <c r="N328" s="86" t="s">
        <v>108</v>
      </c>
      <c r="O328" s="163" t="s">
        <v>186</v>
      </c>
      <c r="P328" s="163" t="s">
        <v>186</v>
      </c>
      <c r="Q328" s="91" t="s">
        <v>109</v>
      </c>
      <c r="R328" s="91" t="s">
        <v>206</v>
      </c>
      <c r="S328" s="91" t="s">
        <v>1039</v>
      </c>
      <c r="T328" s="92">
        <v>10</v>
      </c>
      <c r="U328" s="93">
        <v>10</v>
      </c>
      <c r="V328" s="94">
        <v>45351</v>
      </c>
      <c r="W328" s="94">
        <v>46107</v>
      </c>
      <c r="X328" s="95">
        <v>9785171608866</v>
      </c>
      <c r="Y328" s="96">
        <v>352</v>
      </c>
      <c r="Z328" s="97">
        <v>0.36</v>
      </c>
      <c r="AA328" s="98" t="s">
        <v>145</v>
      </c>
      <c r="AB328" s="98" t="s">
        <v>160</v>
      </c>
      <c r="AC328" s="98" t="s">
        <v>146</v>
      </c>
      <c r="AD328" s="91" t="s">
        <v>110</v>
      </c>
      <c r="AE328" s="135" t="s">
        <v>116</v>
      </c>
      <c r="AF328" s="168"/>
      <c r="AG328" s="98" t="s">
        <v>531</v>
      </c>
      <c r="AH328" s="98"/>
      <c r="AI328" s="86" t="s">
        <v>1040</v>
      </c>
      <c r="AJ328" s="101"/>
      <c r="AK328" s="91"/>
      <c r="AL328" s="100" t="s">
        <v>1041</v>
      </c>
      <c r="AM328" s="86" t="s">
        <v>158</v>
      </c>
      <c r="AN328" s="86" t="s">
        <v>153</v>
      </c>
      <c r="AO328" s="143">
        <f t="shared" si="12"/>
        <v>0</v>
      </c>
      <c r="AP328" s="85" t="s">
        <v>1042</v>
      </c>
      <c r="AQ328" s="100" t="s">
        <v>154</v>
      </c>
      <c r="AR328" s="97" t="s">
        <v>125</v>
      </c>
      <c r="AV328" s="99"/>
      <c r="AW328" s="159" t="s">
        <v>1043</v>
      </c>
      <c r="AX328" s="102" t="s">
        <v>1044</v>
      </c>
      <c r="AY328" s="157" t="s">
        <v>1045</v>
      </c>
      <c r="AZ328" s="159"/>
      <c r="BF328" s="103">
        <v>46111</v>
      </c>
      <c r="BG328" s="46"/>
      <c r="BH328" s="46"/>
      <c r="BI328" s="46">
        <f t="shared" si="13"/>
        <v>0</v>
      </c>
      <c r="BJ328" s="46">
        <f t="shared" si="14"/>
        <v>0</v>
      </c>
    </row>
    <row r="329" spans="1:62" ht="120" customHeight="1" x14ac:dyDescent="0.2">
      <c r="A329" s="170" t="s">
        <v>180</v>
      </c>
      <c r="B329" s="132"/>
      <c r="C329" s="150">
        <v>0</v>
      </c>
      <c r="D329" s="150">
        <v>0</v>
      </c>
      <c r="E329" s="133">
        <v>875.7</v>
      </c>
      <c r="F329" s="134" t="s">
        <v>4710</v>
      </c>
      <c r="G329" s="86" t="s">
        <v>454</v>
      </c>
      <c r="H329" s="86" t="s">
        <v>4711</v>
      </c>
      <c r="I329" s="89"/>
      <c r="J329" s="90">
        <v>8</v>
      </c>
      <c r="K329" s="86"/>
      <c r="L329" s="86"/>
      <c r="M329" s="92" t="s">
        <v>138</v>
      </c>
      <c r="N329" s="86" t="s">
        <v>108</v>
      </c>
      <c r="O329" s="163" t="s">
        <v>165</v>
      </c>
      <c r="P329" s="163" t="s">
        <v>166</v>
      </c>
      <c r="Q329" s="91" t="s">
        <v>109</v>
      </c>
      <c r="R329" s="91" t="s">
        <v>206</v>
      </c>
      <c r="S329" s="91" t="s">
        <v>4712</v>
      </c>
      <c r="T329" s="92">
        <v>10</v>
      </c>
      <c r="U329" s="93">
        <v>12</v>
      </c>
      <c r="V329" s="94">
        <v>45338</v>
      </c>
      <c r="W329" s="94">
        <v>46118</v>
      </c>
      <c r="X329" s="95">
        <v>9785171559861</v>
      </c>
      <c r="Y329" s="96">
        <v>80</v>
      </c>
      <c r="Z329" s="97">
        <v>0.438</v>
      </c>
      <c r="AA329" s="98" t="s">
        <v>155</v>
      </c>
      <c r="AB329" s="98" t="s">
        <v>221</v>
      </c>
      <c r="AC329" s="98" t="s">
        <v>156</v>
      </c>
      <c r="AD329" s="91" t="s">
        <v>110</v>
      </c>
      <c r="AE329" s="135" t="s">
        <v>116</v>
      </c>
      <c r="AF329" s="168"/>
      <c r="AG329" s="98" t="s">
        <v>357</v>
      </c>
      <c r="AH329" s="98"/>
      <c r="AI329" s="86" t="s">
        <v>4713</v>
      </c>
      <c r="AJ329" s="101" t="s">
        <v>149</v>
      </c>
      <c r="AK329" s="91"/>
      <c r="AL329" s="100" t="s">
        <v>4714</v>
      </c>
      <c r="AM329" s="86" t="s">
        <v>318</v>
      </c>
      <c r="AN329" s="86" t="s">
        <v>142</v>
      </c>
      <c r="AO329" s="143">
        <f t="shared" si="12"/>
        <v>0</v>
      </c>
      <c r="AP329" s="85" t="s">
        <v>4715</v>
      </c>
      <c r="AQ329" s="100" t="s">
        <v>147</v>
      </c>
      <c r="AR329" s="97" t="s">
        <v>125</v>
      </c>
      <c r="AV329" s="99"/>
      <c r="AW329" s="159" t="s">
        <v>4716</v>
      </c>
      <c r="AX329" s="102" t="s">
        <v>4717</v>
      </c>
      <c r="AY329" s="157" t="s">
        <v>4718</v>
      </c>
      <c r="AZ329" s="159"/>
      <c r="BF329" s="103">
        <v>46120</v>
      </c>
      <c r="BG329" s="46"/>
      <c r="BH329" s="46"/>
      <c r="BI329" s="46">
        <f t="shared" si="13"/>
        <v>0</v>
      </c>
      <c r="BJ329" s="46">
        <f t="shared" si="14"/>
        <v>0</v>
      </c>
    </row>
    <row r="330" spans="1:62" ht="120" customHeight="1" x14ac:dyDescent="0.2">
      <c r="A330" s="170" t="s">
        <v>180</v>
      </c>
      <c r="B330" s="132"/>
      <c r="C330" s="150">
        <v>0</v>
      </c>
      <c r="D330" s="150">
        <v>0</v>
      </c>
      <c r="E330" s="133">
        <v>825.30000000000007</v>
      </c>
      <c r="F330" s="134" t="s">
        <v>5785</v>
      </c>
      <c r="G330" s="86" t="s">
        <v>5786</v>
      </c>
      <c r="H330" s="86" t="s">
        <v>4711</v>
      </c>
      <c r="I330" s="89"/>
      <c r="J330" s="90" t="s">
        <v>195</v>
      </c>
      <c r="K330" s="86"/>
      <c r="L330" s="86"/>
      <c r="M330" s="92" t="s">
        <v>138</v>
      </c>
      <c r="N330" s="86" t="s">
        <v>108</v>
      </c>
      <c r="O330" s="163" t="s">
        <v>405</v>
      </c>
      <c r="P330" s="163" t="s">
        <v>406</v>
      </c>
      <c r="Q330" s="91" t="s">
        <v>109</v>
      </c>
      <c r="R330" s="91" t="s">
        <v>206</v>
      </c>
      <c r="S330" s="91" t="s">
        <v>5787</v>
      </c>
      <c r="T330" s="92">
        <v>10</v>
      </c>
      <c r="U330" s="93">
        <v>14</v>
      </c>
      <c r="V330" s="94">
        <v>46119</v>
      </c>
      <c r="W330" s="94">
        <v>46119</v>
      </c>
      <c r="X330" s="95">
        <v>9785171832070</v>
      </c>
      <c r="Y330" s="96">
        <v>64</v>
      </c>
      <c r="Z330" s="97">
        <v>0.38500000000000001</v>
      </c>
      <c r="AA330" s="98" t="s">
        <v>155</v>
      </c>
      <c r="AB330" s="98" t="s">
        <v>221</v>
      </c>
      <c r="AC330" s="98" t="s">
        <v>156</v>
      </c>
      <c r="AD330" s="91" t="s">
        <v>110</v>
      </c>
      <c r="AE330" s="169" t="s">
        <v>196</v>
      </c>
      <c r="AF330" s="168"/>
      <c r="AG330" s="98" t="s">
        <v>357</v>
      </c>
      <c r="AH330" s="98"/>
      <c r="AI330" s="86" t="s">
        <v>4713</v>
      </c>
      <c r="AJ330" s="101" t="s">
        <v>167</v>
      </c>
      <c r="AK330" s="91"/>
      <c r="AL330" s="100" t="s">
        <v>5788</v>
      </c>
      <c r="AM330" s="86" t="s">
        <v>318</v>
      </c>
      <c r="AN330" s="86" t="s">
        <v>142</v>
      </c>
      <c r="AO330" s="143">
        <f t="shared" si="12"/>
        <v>0</v>
      </c>
      <c r="AP330" s="85" t="s">
        <v>5789</v>
      </c>
      <c r="AQ330" s="100" t="s">
        <v>143</v>
      </c>
      <c r="AR330" s="97" t="s">
        <v>125</v>
      </c>
      <c r="AV330" s="99"/>
      <c r="AW330" s="159" t="s">
        <v>5790</v>
      </c>
      <c r="AX330" s="102" t="s">
        <v>5791</v>
      </c>
      <c r="AY330" s="157" t="s">
        <v>5792</v>
      </c>
      <c r="AZ330" s="159"/>
      <c r="BF330" s="103">
        <v>46122</v>
      </c>
      <c r="BG330" s="46"/>
      <c r="BH330" s="46"/>
      <c r="BI330" s="46">
        <f t="shared" si="13"/>
        <v>0</v>
      </c>
      <c r="BJ330" s="46">
        <f t="shared" si="14"/>
        <v>0</v>
      </c>
    </row>
    <row r="331" spans="1:62" ht="120" customHeight="1" x14ac:dyDescent="0.2">
      <c r="A331" s="170" t="s">
        <v>180</v>
      </c>
      <c r="B331" s="132"/>
      <c r="C331" s="150">
        <v>0</v>
      </c>
      <c r="D331" s="150">
        <v>0</v>
      </c>
      <c r="E331" s="133">
        <v>737.1</v>
      </c>
      <c r="F331" s="134" t="s">
        <v>1547</v>
      </c>
      <c r="G331" s="86" t="s">
        <v>744</v>
      </c>
      <c r="H331" s="86" t="s">
        <v>1548</v>
      </c>
      <c r="I331" s="89"/>
      <c r="J331" s="90" t="s">
        <v>197</v>
      </c>
      <c r="K331" s="86"/>
      <c r="L331" s="86"/>
      <c r="M331" s="92" t="s">
        <v>133</v>
      </c>
      <c r="N331" s="86" t="s">
        <v>108</v>
      </c>
      <c r="O331" s="163" t="s">
        <v>173</v>
      </c>
      <c r="P331" s="163" t="s">
        <v>189</v>
      </c>
      <c r="Q331" s="91" t="s">
        <v>109</v>
      </c>
      <c r="R331" s="91" t="s">
        <v>206</v>
      </c>
      <c r="S331" s="91" t="s">
        <v>1549</v>
      </c>
      <c r="T331" s="92">
        <v>10</v>
      </c>
      <c r="U331" s="93">
        <v>6</v>
      </c>
      <c r="V331" s="94">
        <v>46109</v>
      </c>
      <c r="W331" s="94">
        <v>46109</v>
      </c>
      <c r="X331" s="95">
        <v>9785171541231</v>
      </c>
      <c r="Y331" s="96">
        <v>384</v>
      </c>
      <c r="Z331" s="97">
        <v>0.57699999999999996</v>
      </c>
      <c r="AA331" s="98" t="s">
        <v>134</v>
      </c>
      <c r="AB331" s="98" t="s">
        <v>191</v>
      </c>
      <c r="AC331" s="98" t="s">
        <v>135</v>
      </c>
      <c r="AD331" s="91" t="s">
        <v>110</v>
      </c>
      <c r="AE331" s="169" t="s">
        <v>196</v>
      </c>
      <c r="AF331" s="168"/>
      <c r="AG331" s="98" t="s">
        <v>485</v>
      </c>
      <c r="AH331" s="98"/>
      <c r="AI331" s="86" t="s">
        <v>1550</v>
      </c>
      <c r="AJ331" s="101"/>
      <c r="AK331" s="91" t="s">
        <v>1551</v>
      </c>
      <c r="AL331" s="100" t="s">
        <v>1552</v>
      </c>
      <c r="AM331" s="86" t="s">
        <v>234</v>
      </c>
      <c r="AN331" s="86" t="s">
        <v>232</v>
      </c>
      <c r="AO331" s="143">
        <f t="shared" si="12"/>
        <v>0</v>
      </c>
      <c r="AP331" s="85" t="s">
        <v>1553</v>
      </c>
      <c r="AQ331" s="100" t="s">
        <v>111</v>
      </c>
      <c r="AR331" s="97" t="s">
        <v>125</v>
      </c>
      <c r="AV331" s="99"/>
      <c r="AW331" s="159" t="s">
        <v>1554</v>
      </c>
      <c r="AX331" s="102"/>
      <c r="AY331" s="157" t="s">
        <v>1555</v>
      </c>
      <c r="AZ331" s="159"/>
      <c r="BF331" s="103">
        <v>46112</v>
      </c>
      <c r="BG331" s="46"/>
      <c r="BH331" s="46"/>
      <c r="BI331" s="46">
        <f t="shared" si="13"/>
        <v>0</v>
      </c>
      <c r="BJ331" s="46">
        <f t="shared" si="14"/>
        <v>0</v>
      </c>
    </row>
    <row r="332" spans="1:62" ht="120" customHeight="1" x14ac:dyDescent="0.2">
      <c r="A332" s="170" t="s">
        <v>180</v>
      </c>
      <c r="B332" s="132"/>
      <c r="C332" s="150">
        <v>0</v>
      </c>
      <c r="D332" s="150">
        <v>0</v>
      </c>
      <c r="E332" s="133">
        <v>560.70000000000005</v>
      </c>
      <c r="F332" s="134" t="s">
        <v>1860</v>
      </c>
      <c r="G332" s="86" t="s">
        <v>1861</v>
      </c>
      <c r="H332" s="86" t="s">
        <v>1862</v>
      </c>
      <c r="I332" s="89"/>
      <c r="J332" s="90" t="s">
        <v>195</v>
      </c>
      <c r="K332" s="86"/>
      <c r="L332" s="86"/>
      <c r="M332" s="92" t="s">
        <v>151</v>
      </c>
      <c r="N332" s="86" t="s">
        <v>108</v>
      </c>
      <c r="O332" s="163" t="s">
        <v>339</v>
      </c>
      <c r="P332" s="163" t="s">
        <v>339</v>
      </c>
      <c r="Q332" s="91" t="s">
        <v>109</v>
      </c>
      <c r="R332" s="91" t="s">
        <v>206</v>
      </c>
      <c r="S332" s="91" t="s">
        <v>1863</v>
      </c>
      <c r="T332" s="92">
        <v>10</v>
      </c>
      <c r="U332" s="93">
        <v>14</v>
      </c>
      <c r="V332" s="94">
        <v>46108</v>
      </c>
      <c r="W332" s="94">
        <v>46108</v>
      </c>
      <c r="X332" s="95">
        <v>9785171849726</v>
      </c>
      <c r="Y332" s="96">
        <v>128</v>
      </c>
      <c r="Z332" s="97">
        <v>0.216</v>
      </c>
      <c r="AA332" s="98" t="s">
        <v>342</v>
      </c>
      <c r="AB332" s="98" t="s">
        <v>201</v>
      </c>
      <c r="AC332" s="98" t="s">
        <v>343</v>
      </c>
      <c r="AD332" s="91" t="s">
        <v>110</v>
      </c>
      <c r="AE332" s="169" t="s">
        <v>196</v>
      </c>
      <c r="AF332" s="168"/>
      <c r="AG332" s="98" t="s">
        <v>1864</v>
      </c>
      <c r="AH332" s="98"/>
      <c r="AI332" s="86" t="s">
        <v>1865</v>
      </c>
      <c r="AJ332" s="101" t="s">
        <v>111</v>
      </c>
      <c r="AK332" s="91"/>
      <c r="AL332" s="100" t="s">
        <v>1866</v>
      </c>
      <c r="AM332" s="86" t="s">
        <v>379</v>
      </c>
      <c r="AN332" s="86" t="s">
        <v>232</v>
      </c>
      <c r="AO332" s="143">
        <f t="shared" si="12"/>
        <v>0</v>
      </c>
      <c r="AP332" s="85" t="s">
        <v>1867</v>
      </c>
      <c r="AQ332" s="100" t="s">
        <v>157</v>
      </c>
      <c r="AR332" s="97" t="s">
        <v>125</v>
      </c>
      <c r="AV332" s="99"/>
      <c r="AW332" s="159" t="s">
        <v>1868</v>
      </c>
      <c r="AX332" s="102"/>
      <c r="AY332" s="157" t="s">
        <v>1869</v>
      </c>
      <c r="AZ332" s="159"/>
      <c r="BF332" s="103">
        <v>46113</v>
      </c>
      <c r="BG332" s="46"/>
      <c r="BH332" s="46"/>
      <c r="BI332" s="46">
        <f t="shared" si="13"/>
        <v>0</v>
      </c>
      <c r="BJ332" s="46">
        <f t="shared" si="14"/>
        <v>0</v>
      </c>
    </row>
    <row r="333" spans="1:62" ht="120" customHeight="1" x14ac:dyDescent="0.2">
      <c r="A333" s="170" t="s">
        <v>180</v>
      </c>
      <c r="B333" s="132"/>
      <c r="C333" s="150">
        <v>0</v>
      </c>
      <c r="D333" s="150">
        <v>0</v>
      </c>
      <c r="E333" s="133">
        <v>560.70000000000005</v>
      </c>
      <c r="F333" s="134" t="s">
        <v>2478</v>
      </c>
      <c r="G333" s="86" t="s">
        <v>689</v>
      </c>
      <c r="H333" s="86" t="s">
        <v>1862</v>
      </c>
      <c r="I333" s="89"/>
      <c r="J333" s="90">
        <v>5</v>
      </c>
      <c r="K333" s="86"/>
      <c r="L333" s="86"/>
      <c r="M333" s="92" t="s">
        <v>151</v>
      </c>
      <c r="N333" s="86" t="s">
        <v>108</v>
      </c>
      <c r="O333" s="163" t="s">
        <v>339</v>
      </c>
      <c r="P333" s="163" t="s">
        <v>339</v>
      </c>
      <c r="Q333" s="91" t="s">
        <v>109</v>
      </c>
      <c r="R333" s="91" t="s">
        <v>206</v>
      </c>
      <c r="S333" s="91" t="s">
        <v>2479</v>
      </c>
      <c r="T333" s="92">
        <v>10</v>
      </c>
      <c r="U333" s="93">
        <v>14</v>
      </c>
      <c r="V333" s="94">
        <v>45499</v>
      </c>
      <c r="W333" s="94">
        <v>46108</v>
      </c>
      <c r="X333" s="95">
        <v>9785171653170</v>
      </c>
      <c r="Y333" s="96">
        <v>128</v>
      </c>
      <c r="Z333" s="97">
        <v>0.2</v>
      </c>
      <c r="AA333" s="98" t="s">
        <v>342</v>
      </c>
      <c r="AB333" s="98" t="s">
        <v>201</v>
      </c>
      <c r="AC333" s="98" t="s">
        <v>343</v>
      </c>
      <c r="AD333" s="91" t="s">
        <v>110</v>
      </c>
      <c r="AE333" s="135" t="s">
        <v>116</v>
      </c>
      <c r="AF333" s="168"/>
      <c r="AG333" s="98" t="s">
        <v>1864</v>
      </c>
      <c r="AH333" s="98"/>
      <c r="AI333" s="86" t="s">
        <v>1865</v>
      </c>
      <c r="AJ333" s="101" t="s">
        <v>111</v>
      </c>
      <c r="AK333" s="91"/>
      <c r="AL333" s="100" t="s">
        <v>2480</v>
      </c>
      <c r="AM333" s="86" t="s">
        <v>379</v>
      </c>
      <c r="AN333" s="86" t="s">
        <v>232</v>
      </c>
      <c r="AO333" s="143">
        <f t="shared" si="12"/>
        <v>0</v>
      </c>
      <c r="AP333" s="85" t="s">
        <v>2481</v>
      </c>
      <c r="AQ333" s="100" t="s">
        <v>111</v>
      </c>
      <c r="AR333" s="97" t="s">
        <v>125</v>
      </c>
      <c r="AV333" s="99"/>
      <c r="AW333" s="159" t="s">
        <v>2482</v>
      </c>
      <c r="AX333" s="102"/>
      <c r="AY333" s="157" t="s">
        <v>2483</v>
      </c>
      <c r="AZ333" s="159"/>
      <c r="BA333" s="24" t="s">
        <v>2064</v>
      </c>
      <c r="BB333" s="24" t="s">
        <v>2091</v>
      </c>
      <c r="BD333" s="24" t="s">
        <v>2066</v>
      </c>
      <c r="BF333" s="103">
        <v>46114</v>
      </c>
      <c r="BG333" s="46"/>
      <c r="BH333" s="46"/>
      <c r="BI333" s="46">
        <f t="shared" si="13"/>
        <v>0</v>
      </c>
      <c r="BJ333" s="46">
        <f t="shared" si="14"/>
        <v>0</v>
      </c>
    </row>
    <row r="334" spans="1:62" ht="120" customHeight="1" x14ac:dyDescent="0.2">
      <c r="A334" s="170" t="s">
        <v>180</v>
      </c>
      <c r="B334" s="132"/>
      <c r="C334" s="150">
        <v>0</v>
      </c>
      <c r="D334" s="150">
        <v>0</v>
      </c>
      <c r="E334" s="133">
        <v>560.70000000000005</v>
      </c>
      <c r="F334" s="134" t="s">
        <v>1870</v>
      </c>
      <c r="G334" s="86" t="s">
        <v>1871</v>
      </c>
      <c r="H334" s="86" t="s">
        <v>1862</v>
      </c>
      <c r="I334" s="89"/>
      <c r="J334" s="90">
        <v>7</v>
      </c>
      <c r="K334" s="86"/>
      <c r="L334" s="86"/>
      <c r="M334" s="92" t="s">
        <v>151</v>
      </c>
      <c r="N334" s="86" t="s">
        <v>108</v>
      </c>
      <c r="O334" s="163" t="s">
        <v>339</v>
      </c>
      <c r="P334" s="163" t="s">
        <v>339</v>
      </c>
      <c r="Q334" s="91" t="s">
        <v>109</v>
      </c>
      <c r="R334" s="91" t="s">
        <v>206</v>
      </c>
      <c r="S334" s="91" t="s">
        <v>1872</v>
      </c>
      <c r="T334" s="92">
        <v>10</v>
      </c>
      <c r="U334" s="93">
        <v>14</v>
      </c>
      <c r="V334" s="94">
        <v>45516</v>
      </c>
      <c r="W334" s="94">
        <v>46108</v>
      </c>
      <c r="X334" s="95">
        <v>9785171665555</v>
      </c>
      <c r="Y334" s="96">
        <v>128</v>
      </c>
      <c r="Z334" s="97">
        <v>0.19600000000000001</v>
      </c>
      <c r="AA334" s="98" t="s">
        <v>342</v>
      </c>
      <c r="AB334" s="98" t="s">
        <v>201</v>
      </c>
      <c r="AC334" s="98" t="s">
        <v>343</v>
      </c>
      <c r="AD334" s="91" t="s">
        <v>110</v>
      </c>
      <c r="AE334" s="135" t="s">
        <v>116</v>
      </c>
      <c r="AF334" s="168"/>
      <c r="AG334" s="98" t="s">
        <v>1864</v>
      </c>
      <c r="AH334" s="98"/>
      <c r="AI334" s="86" t="s">
        <v>1865</v>
      </c>
      <c r="AJ334" s="101" t="s">
        <v>111</v>
      </c>
      <c r="AK334" s="91"/>
      <c r="AL334" s="100" t="s">
        <v>1873</v>
      </c>
      <c r="AM334" s="86" t="s">
        <v>379</v>
      </c>
      <c r="AN334" s="86" t="s">
        <v>232</v>
      </c>
      <c r="AO334" s="143">
        <f t="shared" si="12"/>
        <v>0</v>
      </c>
      <c r="AP334" s="85" t="s">
        <v>1874</v>
      </c>
      <c r="AQ334" s="100" t="s">
        <v>111</v>
      </c>
      <c r="AR334" s="97" t="s">
        <v>125</v>
      </c>
      <c r="AV334" s="99"/>
      <c r="AW334" s="159" t="s">
        <v>1875</v>
      </c>
      <c r="AX334" s="102"/>
      <c r="AY334" s="157" t="s">
        <v>1876</v>
      </c>
      <c r="AZ334" s="159"/>
      <c r="BF334" s="103">
        <v>46113</v>
      </c>
      <c r="BG334" s="46"/>
      <c r="BH334" s="46"/>
      <c r="BI334" s="46">
        <f t="shared" si="13"/>
        <v>0</v>
      </c>
      <c r="BJ334" s="46">
        <f t="shared" si="14"/>
        <v>0</v>
      </c>
    </row>
    <row r="335" spans="1:62" ht="120" customHeight="1" x14ac:dyDescent="0.2">
      <c r="A335" s="170" t="s">
        <v>180</v>
      </c>
      <c r="B335" s="132"/>
      <c r="C335" s="150">
        <v>0</v>
      </c>
      <c r="D335" s="150">
        <v>0</v>
      </c>
      <c r="E335" s="133">
        <v>1461.6000000000001</v>
      </c>
      <c r="F335" s="134" t="s">
        <v>3103</v>
      </c>
      <c r="G335" s="86" t="s">
        <v>3086</v>
      </c>
      <c r="H335" s="86" t="s">
        <v>3104</v>
      </c>
      <c r="I335" s="89"/>
      <c r="J335" s="90" t="s">
        <v>195</v>
      </c>
      <c r="K335" s="86"/>
      <c r="L335" s="86"/>
      <c r="M335" s="92" t="s">
        <v>151</v>
      </c>
      <c r="N335" s="86" t="s">
        <v>108</v>
      </c>
      <c r="O335" s="163" t="s">
        <v>244</v>
      </c>
      <c r="P335" s="163" t="s">
        <v>3087</v>
      </c>
      <c r="Q335" s="91" t="s">
        <v>109</v>
      </c>
      <c r="R335" s="91" t="s">
        <v>206</v>
      </c>
      <c r="S335" s="91" t="s">
        <v>3105</v>
      </c>
      <c r="T335" s="92">
        <v>10</v>
      </c>
      <c r="U335" s="93">
        <v>8</v>
      </c>
      <c r="V335" s="94">
        <v>46112</v>
      </c>
      <c r="W335" s="94">
        <v>46112</v>
      </c>
      <c r="X335" s="95">
        <v>9785171781125</v>
      </c>
      <c r="Y335" s="96">
        <v>192</v>
      </c>
      <c r="Z335" s="97">
        <v>0.79</v>
      </c>
      <c r="AA335" s="98" t="s">
        <v>139</v>
      </c>
      <c r="AB335" s="98" t="s">
        <v>159</v>
      </c>
      <c r="AC335" s="98" t="s">
        <v>140</v>
      </c>
      <c r="AD335" s="91" t="s">
        <v>110</v>
      </c>
      <c r="AE335" s="169" t="s">
        <v>196</v>
      </c>
      <c r="AF335" s="168"/>
      <c r="AG335" s="98" t="s">
        <v>452</v>
      </c>
      <c r="AH335" s="98"/>
      <c r="AI335" s="86" t="s">
        <v>3106</v>
      </c>
      <c r="AJ335" s="101"/>
      <c r="AK335" s="91"/>
      <c r="AL335" s="100" t="s">
        <v>3107</v>
      </c>
      <c r="AM335" s="86" t="s">
        <v>381</v>
      </c>
      <c r="AN335" s="86" t="s">
        <v>232</v>
      </c>
      <c r="AO335" s="143">
        <f t="shared" si="12"/>
        <v>0</v>
      </c>
      <c r="AP335" s="85" t="s">
        <v>3108</v>
      </c>
      <c r="AQ335" s="100" t="s">
        <v>111</v>
      </c>
      <c r="AR335" s="97" t="s">
        <v>125</v>
      </c>
      <c r="AV335" s="99"/>
      <c r="AW335" s="159" t="s">
        <v>3109</v>
      </c>
      <c r="AX335" s="102"/>
      <c r="AY335" s="157" t="s">
        <v>3110</v>
      </c>
      <c r="AZ335" s="159"/>
      <c r="BF335" s="103">
        <v>46115</v>
      </c>
      <c r="BG335" s="46"/>
      <c r="BH335" s="46"/>
      <c r="BI335" s="46">
        <f t="shared" si="13"/>
        <v>0</v>
      </c>
      <c r="BJ335" s="46">
        <f t="shared" si="14"/>
        <v>0</v>
      </c>
    </row>
    <row r="336" spans="1:62" ht="120" customHeight="1" x14ac:dyDescent="0.2">
      <c r="A336" s="170" t="s">
        <v>180</v>
      </c>
      <c r="B336" s="132"/>
      <c r="C336" s="150">
        <v>0</v>
      </c>
      <c r="D336" s="150">
        <v>0</v>
      </c>
      <c r="E336" s="133">
        <v>299.25</v>
      </c>
      <c r="F336" s="134" t="s">
        <v>5793</v>
      </c>
      <c r="G336" s="86" t="s">
        <v>5794</v>
      </c>
      <c r="H336" s="86" t="s">
        <v>5795</v>
      </c>
      <c r="I336" s="89"/>
      <c r="J336" s="90">
        <v>8</v>
      </c>
      <c r="K336" s="86"/>
      <c r="L336" s="86"/>
      <c r="M336" s="92" t="s">
        <v>151</v>
      </c>
      <c r="N336" s="86" t="s">
        <v>108</v>
      </c>
      <c r="O336" s="163" t="s">
        <v>255</v>
      </c>
      <c r="P336" s="163" t="s">
        <v>255</v>
      </c>
      <c r="Q336" s="91" t="s">
        <v>109</v>
      </c>
      <c r="R336" s="91" t="s">
        <v>206</v>
      </c>
      <c r="S336" s="91" t="s">
        <v>5796</v>
      </c>
      <c r="T336" s="92">
        <v>10</v>
      </c>
      <c r="U336" s="93">
        <v>8</v>
      </c>
      <c r="V336" s="94">
        <v>45632</v>
      </c>
      <c r="W336" s="94">
        <v>46120</v>
      </c>
      <c r="X336" s="95">
        <v>9785171708832</v>
      </c>
      <c r="Y336" s="96">
        <v>352</v>
      </c>
      <c r="Z336" s="97">
        <v>0.16</v>
      </c>
      <c r="AA336" s="98" t="s">
        <v>260</v>
      </c>
      <c r="AB336" s="98" t="s">
        <v>174</v>
      </c>
      <c r="AC336" s="98" t="s">
        <v>261</v>
      </c>
      <c r="AD336" s="91">
        <v>3</v>
      </c>
      <c r="AE336" s="135" t="s">
        <v>116</v>
      </c>
      <c r="AF336" s="168"/>
      <c r="AG336" s="98" t="s">
        <v>604</v>
      </c>
      <c r="AH336" s="98"/>
      <c r="AI336" s="86" t="s">
        <v>5797</v>
      </c>
      <c r="AJ336" s="101"/>
      <c r="AK336" s="91"/>
      <c r="AL336" s="100" t="s">
        <v>5798</v>
      </c>
      <c r="AM336" s="86" t="s">
        <v>158</v>
      </c>
      <c r="AN336" s="86" t="s">
        <v>153</v>
      </c>
      <c r="AO336" s="143">
        <f t="shared" si="12"/>
        <v>0</v>
      </c>
      <c r="AP336" s="85" t="s">
        <v>5799</v>
      </c>
      <c r="AQ336" s="100" t="s">
        <v>111</v>
      </c>
      <c r="AR336" s="97" t="s">
        <v>125</v>
      </c>
      <c r="AV336" s="99"/>
      <c r="AW336" s="159" t="s">
        <v>5800</v>
      </c>
      <c r="AX336" s="102" t="s">
        <v>5801</v>
      </c>
      <c r="AY336" s="157" t="s">
        <v>5802</v>
      </c>
      <c r="AZ336" s="159"/>
      <c r="BF336" s="103">
        <v>46122</v>
      </c>
      <c r="BG336" s="46"/>
      <c r="BH336" s="46"/>
      <c r="BI336" s="46">
        <f t="shared" si="13"/>
        <v>0</v>
      </c>
      <c r="BJ336" s="46">
        <f t="shared" si="14"/>
        <v>0</v>
      </c>
    </row>
    <row r="337" spans="1:62" ht="120" customHeight="1" x14ac:dyDescent="0.2">
      <c r="A337" s="170" t="s">
        <v>180</v>
      </c>
      <c r="B337" s="132"/>
      <c r="C337" s="150">
        <v>0</v>
      </c>
      <c r="D337" s="150">
        <v>0</v>
      </c>
      <c r="E337" s="133">
        <v>299.25</v>
      </c>
      <c r="F337" s="134" t="s">
        <v>5803</v>
      </c>
      <c r="G337" s="86" t="s">
        <v>5794</v>
      </c>
      <c r="H337" s="86" t="s">
        <v>5795</v>
      </c>
      <c r="I337" s="89"/>
      <c r="J337" s="90">
        <v>4</v>
      </c>
      <c r="K337" s="86"/>
      <c r="L337" s="86"/>
      <c r="M337" s="92" t="s">
        <v>151</v>
      </c>
      <c r="N337" s="86" t="s">
        <v>108</v>
      </c>
      <c r="O337" s="163" t="s">
        <v>255</v>
      </c>
      <c r="P337" s="163" t="s">
        <v>255</v>
      </c>
      <c r="Q337" s="91" t="s">
        <v>109</v>
      </c>
      <c r="R337" s="91" t="s">
        <v>206</v>
      </c>
      <c r="S337" s="91" t="s">
        <v>5804</v>
      </c>
      <c r="T337" s="92">
        <v>10</v>
      </c>
      <c r="U337" s="93">
        <v>8</v>
      </c>
      <c r="V337" s="94">
        <v>45828</v>
      </c>
      <c r="W337" s="94">
        <v>46120</v>
      </c>
      <c r="X337" s="95">
        <v>9785171771898</v>
      </c>
      <c r="Y337" s="96">
        <v>352</v>
      </c>
      <c r="Z337" s="97">
        <v>0.16200000000000001</v>
      </c>
      <c r="AA337" s="98" t="s">
        <v>260</v>
      </c>
      <c r="AB337" s="98" t="s">
        <v>174</v>
      </c>
      <c r="AC337" s="98" t="s">
        <v>261</v>
      </c>
      <c r="AD337" s="91">
        <v>3</v>
      </c>
      <c r="AE337" s="135" t="s">
        <v>116</v>
      </c>
      <c r="AF337" s="168"/>
      <c r="AG337" s="98" t="s">
        <v>604</v>
      </c>
      <c r="AH337" s="98"/>
      <c r="AI337" s="86" t="s">
        <v>5797</v>
      </c>
      <c r="AJ337" s="101"/>
      <c r="AK337" s="91"/>
      <c r="AL337" s="100" t="s">
        <v>5805</v>
      </c>
      <c r="AM337" s="86" t="s">
        <v>158</v>
      </c>
      <c r="AN337" s="86" t="s">
        <v>153</v>
      </c>
      <c r="AO337" s="143">
        <f t="shared" si="12"/>
        <v>0</v>
      </c>
      <c r="AP337" s="85" t="s">
        <v>5806</v>
      </c>
      <c r="AQ337" s="100" t="s">
        <v>111</v>
      </c>
      <c r="AR337" s="97" t="s">
        <v>125</v>
      </c>
      <c r="AV337" s="99"/>
      <c r="AW337" s="159" t="s">
        <v>5807</v>
      </c>
      <c r="AX337" s="102" t="s">
        <v>5808</v>
      </c>
      <c r="AY337" s="157" t="s">
        <v>5809</v>
      </c>
      <c r="AZ337" s="159"/>
      <c r="BF337" s="103">
        <v>46122</v>
      </c>
      <c r="BG337" s="46"/>
      <c r="BH337" s="46"/>
      <c r="BI337" s="46">
        <f t="shared" si="13"/>
        <v>0</v>
      </c>
      <c r="BJ337" s="46">
        <f t="shared" si="14"/>
        <v>0</v>
      </c>
    </row>
    <row r="338" spans="1:62" ht="120" customHeight="1" x14ac:dyDescent="0.2">
      <c r="A338" s="170" t="s">
        <v>180</v>
      </c>
      <c r="B338" s="132"/>
      <c r="C338" s="150">
        <v>0</v>
      </c>
      <c r="D338" s="150">
        <v>0</v>
      </c>
      <c r="E338" s="133">
        <v>585.9</v>
      </c>
      <c r="F338" s="134" t="s">
        <v>3111</v>
      </c>
      <c r="G338" s="86" t="s">
        <v>3112</v>
      </c>
      <c r="H338" s="86" t="s">
        <v>3113</v>
      </c>
      <c r="I338" s="89"/>
      <c r="J338" s="90">
        <v>6</v>
      </c>
      <c r="K338" s="86"/>
      <c r="L338" s="86"/>
      <c r="M338" s="92" t="s">
        <v>151</v>
      </c>
      <c r="N338" s="86" t="s">
        <v>108</v>
      </c>
      <c r="O338" s="163" t="s">
        <v>199</v>
      </c>
      <c r="P338" s="163" t="s">
        <v>200</v>
      </c>
      <c r="Q338" s="91" t="s">
        <v>109</v>
      </c>
      <c r="R338" s="91" t="s">
        <v>206</v>
      </c>
      <c r="S338" s="91" t="s">
        <v>3114</v>
      </c>
      <c r="T338" s="92">
        <v>10</v>
      </c>
      <c r="U338" s="93">
        <v>16</v>
      </c>
      <c r="V338" s="94">
        <v>45415</v>
      </c>
      <c r="W338" s="94">
        <v>46113</v>
      </c>
      <c r="X338" s="95">
        <v>9785171644970</v>
      </c>
      <c r="Y338" s="96">
        <v>288</v>
      </c>
      <c r="Z338" s="97">
        <v>0.32100000000000001</v>
      </c>
      <c r="AA338" s="98" t="s">
        <v>145</v>
      </c>
      <c r="AB338" s="98" t="s">
        <v>136</v>
      </c>
      <c r="AC338" s="98" t="s">
        <v>146</v>
      </c>
      <c r="AD338" s="91" t="s">
        <v>110</v>
      </c>
      <c r="AE338" s="135" t="s">
        <v>116</v>
      </c>
      <c r="AF338" s="168"/>
      <c r="AG338" s="98" t="s">
        <v>428</v>
      </c>
      <c r="AH338" s="98"/>
      <c r="AI338" s="86" t="s">
        <v>3115</v>
      </c>
      <c r="AJ338" s="101"/>
      <c r="AK338" s="91"/>
      <c r="AL338" s="100" t="s">
        <v>3116</v>
      </c>
      <c r="AM338" s="86" t="s">
        <v>328</v>
      </c>
      <c r="AN338" s="86" t="s">
        <v>232</v>
      </c>
      <c r="AO338" s="143">
        <f t="shared" ref="AO338:AO401" si="15">C338*U338+D338</f>
        <v>0</v>
      </c>
      <c r="AP338" s="85" t="s">
        <v>3117</v>
      </c>
      <c r="AQ338" s="100" t="s">
        <v>157</v>
      </c>
      <c r="AR338" s="97" t="s">
        <v>125</v>
      </c>
      <c r="AV338" s="99"/>
      <c r="AW338" s="159" t="s">
        <v>3118</v>
      </c>
      <c r="AX338" s="102"/>
      <c r="AY338" s="157" t="s">
        <v>3119</v>
      </c>
      <c r="AZ338" s="159"/>
      <c r="BF338" s="103">
        <v>46115</v>
      </c>
      <c r="BG338" s="46"/>
      <c r="BH338" s="46"/>
      <c r="BI338" s="46">
        <f t="shared" ref="BI338:BI401" si="16">AO338*E338</f>
        <v>0</v>
      </c>
      <c r="BJ338" s="46">
        <f t="shared" ref="BJ338:BJ401" si="17">AO338*Z338</f>
        <v>0</v>
      </c>
    </row>
    <row r="339" spans="1:62" ht="120" customHeight="1" x14ac:dyDescent="0.2">
      <c r="A339" s="170" t="s">
        <v>180</v>
      </c>
      <c r="B339" s="132"/>
      <c r="C339" s="150">
        <v>0</v>
      </c>
      <c r="D339" s="150">
        <v>0</v>
      </c>
      <c r="E339" s="133">
        <v>342.3</v>
      </c>
      <c r="F339" s="134" t="s">
        <v>3120</v>
      </c>
      <c r="G339" s="86" t="s">
        <v>3121</v>
      </c>
      <c r="H339" s="86" t="s">
        <v>3122</v>
      </c>
      <c r="I339" s="89"/>
      <c r="J339" s="90" t="s">
        <v>195</v>
      </c>
      <c r="K339" s="86"/>
      <c r="L339" s="86"/>
      <c r="M339" s="92" t="s">
        <v>138</v>
      </c>
      <c r="N339" s="86" t="s">
        <v>108</v>
      </c>
      <c r="O339" s="163" t="s">
        <v>405</v>
      </c>
      <c r="P339" s="163" t="s">
        <v>406</v>
      </c>
      <c r="Q339" s="91" t="s">
        <v>109</v>
      </c>
      <c r="R339" s="91" t="s">
        <v>206</v>
      </c>
      <c r="S339" s="91" t="s">
        <v>3123</v>
      </c>
      <c r="T339" s="92">
        <v>10</v>
      </c>
      <c r="U339" s="93">
        <v>50</v>
      </c>
      <c r="V339" s="94">
        <v>46104</v>
      </c>
      <c r="W339" s="94">
        <v>46104</v>
      </c>
      <c r="X339" s="95">
        <v>9785171848699</v>
      </c>
      <c r="Y339" s="96">
        <v>16</v>
      </c>
      <c r="Z339" s="97">
        <v>0.106</v>
      </c>
      <c r="AA339" s="98" t="s">
        <v>139</v>
      </c>
      <c r="AB339" s="98" t="s">
        <v>727</v>
      </c>
      <c r="AC339" s="98" t="s">
        <v>140</v>
      </c>
      <c r="AD339" s="91">
        <v>3</v>
      </c>
      <c r="AE339" s="169" t="s">
        <v>196</v>
      </c>
      <c r="AF339" s="168"/>
      <c r="AG339" s="98" t="s">
        <v>3124</v>
      </c>
      <c r="AH339" s="98"/>
      <c r="AI339" s="86" t="s">
        <v>3125</v>
      </c>
      <c r="AJ339" s="101" t="s">
        <v>167</v>
      </c>
      <c r="AK339" s="91"/>
      <c r="AL339" s="100" t="s">
        <v>3126</v>
      </c>
      <c r="AM339" s="86" t="s">
        <v>150</v>
      </c>
      <c r="AN339" s="86" t="s">
        <v>142</v>
      </c>
      <c r="AO339" s="143">
        <f t="shared" si="15"/>
        <v>0</v>
      </c>
      <c r="AP339" s="85" t="s">
        <v>3127</v>
      </c>
      <c r="AQ339" s="100" t="s">
        <v>143</v>
      </c>
      <c r="AR339" s="97" t="s">
        <v>125</v>
      </c>
      <c r="AV339" s="99"/>
      <c r="AW339" s="159" t="s">
        <v>3128</v>
      </c>
      <c r="AX339" s="102" t="s">
        <v>3129</v>
      </c>
      <c r="AY339" s="157" t="s">
        <v>3130</v>
      </c>
      <c r="AZ339" s="159"/>
      <c r="BF339" s="103">
        <v>46115</v>
      </c>
      <c r="BG339" s="46"/>
      <c r="BH339" s="46"/>
      <c r="BI339" s="46">
        <f t="shared" si="16"/>
        <v>0</v>
      </c>
      <c r="BJ339" s="46">
        <f t="shared" si="17"/>
        <v>0</v>
      </c>
    </row>
    <row r="340" spans="1:62" ht="120" customHeight="1" x14ac:dyDescent="0.2">
      <c r="A340" s="170" t="s">
        <v>180</v>
      </c>
      <c r="B340" s="132"/>
      <c r="C340" s="150">
        <v>0</v>
      </c>
      <c r="D340" s="150">
        <v>0</v>
      </c>
      <c r="E340" s="133">
        <v>693</v>
      </c>
      <c r="F340" s="134" t="s">
        <v>2484</v>
      </c>
      <c r="G340" s="86" t="s">
        <v>2485</v>
      </c>
      <c r="H340" s="86" t="s">
        <v>2486</v>
      </c>
      <c r="I340" s="89"/>
      <c r="J340" s="90" t="s">
        <v>195</v>
      </c>
      <c r="K340" s="86"/>
      <c r="L340" s="86"/>
      <c r="M340" s="92" t="s">
        <v>138</v>
      </c>
      <c r="N340" s="86" t="s">
        <v>108</v>
      </c>
      <c r="O340" s="163" t="s">
        <v>1459</v>
      </c>
      <c r="P340" s="163" t="s">
        <v>2181</v>
      </c>
      <c r="Q340" s="91" t="s">
        <v>109</v>
      </c>
      <c r="R340" s="91" t="s">
        <v>206</v>
      </c>
      <c r="S340" s="91" t="s">
        <v>2487</v>
      </c>
      <c r="T340" s="92">
        <v>10</v>
      </c>
      <c r="U340" s="93">
        <v>16</v>
      </c>
      <c r="V340" s="94">
        <v>46111</v>
      </c>
      <c r="W340" s="94">
        <v>46111</v>
      </c>
      <c r="X340" s="95">
        <v>9785171846152</v>
      </c>
      <c r="Y340" s="96">
        <v>64</v>
      </c>
      <c r="Z340" s="97">
        <v>0.375</v>
      </c>
      <c r="AA340" s="98" t="s">
        <v>155</v>
      </c>
      <c r="AB340" s="98" t="s">
        <v>221</v>
      </c>
      <c r="AC340" s="98" t="s">
        <v>156</v>
      </c>
      <c r="AD340" s="91" t="s">
        <v>110</v>
      </c>
      <c r="AE340" s="169" t="s">
        <v>196</v>
      </c>
      <c r="AF340" s="168"/>
      <c r="AG340" s="98" t="s">
        <v>2488</v>
      </c>
      <c r="AH340" s="98"/>
      <c r="AI340" s="86" t="s">
        <v>2489</v>
      </c>
      <c r="AJ340" s="101" t="s">
        <v>149</v>
      </c>
      <c r="AK340" s="91" t="s">
        <v>2490</v>
      </c>
      <c r="AL340" s="100" t="s">
        <v>2491</v>
      </c>
      <c r="AM340" s="86" t="s">
        <v>226</v>
      </c>
      <c r="AN340" s="86" t="s">
        <v>142</v>
      </c>
      <c r="AO340" s="143">
        <f t="shared" si="15"/>
        <v>0</v>
      </c>
      <c r="AP340" s="85" t="s">
        <v>2492</v>
      </c>
      <c r="AQ340" s="100" t="s">
        <v>157</v>
      </c>
      <c r="AR340" s="97" t="s">
        <v>125</v>
      </c>
      <c r="AV340" s="99"/>
      <c r="AW340" s="159" t="s">
        <v>2493</v>
      </c>
      <c r="AX340" s="102"/>
      <c r="AY340" s="157" t="s">
        <v>2494</v>
      </c>
      <c r="AZ340" s="159"/>
      <c r="BA340" s="24" t="s">
        <v>2064</v>
      </c>
      <c r="BB340" s="24" t="s">
        <v>2065</v>
      </c>
      <c r="BD340" s="24" t="s">
        <v>2066</v>
      </c>
      <c r="BE340" s="24" t="s">
        <v>2118</v>
      </c>
      <c r="BF340" s="103">
        <v>46114</v>
      </c>
      <c r="BG340" s="46"/>
      <c r="BH340" s="46"/>
      <c r="BI340" s="46">
        <f t="shared" si="16"/>
        <v>0</v>
      </c>
      <c r="BJ340" s="46">
        <f t="shared" si="17"/>
        <v>0</v>
      </c>
    </row>
    <row r="341" spans="1:62" ht="120" customHeight="1" x14ac:dyDescent="0.2">
      <c r="A341" s="170" t="s">
        <v>180</v>
      </c>
      <c r="B341" s="132"/>
      <c r="C341" s="150">
        <v>0</v>
      </c>
      <c r="D341" s="150">
        <v>0</v>
      </c>
      <c r="E341" s="133">
        <v>825.30000000000007</v>
      </c>
      <c r="F341" s="134" t="s">
        <v>4719</v>
      </c>
      <c r="G341" s="86" t="s">
        <v>4720</v>
      </c>
      <c r="H341" s="86" t="s">
        <v>541</v>
      </c>
      <c r="I341" s="89"/>
      <c r="J341" s="90">
        <v>3</v>
      </c>
      <c r="K341" s="86"/>
      <c r="L341" s="86"/>
      <c r="M341" s="92" t="s">
        <v>138</v>
      </c>
      <c r="N341" s="86" t="s">
        <v>108</v>
      </c>
      <c r="O341" s="163" t="s">
        <v>225</v>
      </c>
      <c r="P341" s="163" t="s">
        <v>359</v>
      </c>
      <c r="Q341" s="91" t="s">
        <v>109</v>
      </c>
      <c r="R341" s="91" t="s">
        <v>206</v>
      </c>
      <c r="S341" s="91" t="s">
        <v>4721</v>
      </c>
      <c r="T341" s="92">
        <v>10</v>
      </c>
      <c r="U341" s="93">
        <v>10</v>
      </c>
      <c r="V341" s="94">
        <v>44994</v>
      </c>
      <c r="W341" s="94">
        <v>46115</v>
      </c>
      <c r="X341" s="95">
        <v>9785171551285</v>
      </c>
      <c r="Y341" s="96">
        <v>128</v>
      </c>
      <c r="Z341" s="97">
        <v>0.59599999999999997</v>
      </c>
      <c r="AA341" s="98" t="s">
        <v>155</v>
      </c>
      <c r="AB341" s="98" t="s">
        <v>221</v>
      </c>
      <c r="AC341" s="98" t="s">
        <v>156</v>
      </c>
      <c r="AD341" s="91" t="s">
        <v>110</v>
      </c>
      <c r="AE341" s="135" t="s">
        <v>116</v>
      </c>
      <c r="AF341" s="168"/>
      <c r="AG341" s="98" t="s">
        <v>280</v>
      </c>
      <c r="AH341" s="98"/>
      <c r="AI341" s="86" t="s">
        <v>542</v>
      </c>
      <c r="AJ341" s="101" t="s">
        <v>149</v>
      </c>
      <c r="AK341" s="91"/>
      <c r="AL341" s="100" t="s">
        <v>4722</v>
      </c>
      <c r="AM341" s="86" t="s">
        <v>226</v>
      </c>
      <c r="AN341" s="86" t="s">
        <v>142</v>
      </c>
      <c r="AO341" s="143">
        <f t="shared" si="15"/>
        <v>0</v>
      </c>
      <c r="AP341" s="85" t="s">
        <v>4723</v>
      </c>
      <c r="AQ341" s="100" t="s">
        <v>143</v>
      </c>
      <c r="AR341" s="97" t="s">
        <v>125</v>
      </c>
      <c r="AV341" s="99"/>
      <c r="AW341" s="159" t="s">
        <v>4724</v>
      </c>
      <c r="AX341" s="102" t="s">
        <v>4725</v>
      </c>
      <c r="AY341" s="157" t="s">
        <v>4726</v>
      </c>
      <c r="AZ341" s="159"/>
      <c r="BF341" s="103">
        <v>46120</v>
      </c>
      <c r="BG341" s="46"/>
      <c r="BH341" s="46"/>
      <c r="BI341" s="46">
        <f t="shared" si="16"/>
        <v>0</v>
      </c>
      <c r="BJ341" s="46">
        <f t="shared" si="17"/>
        <v>0</v>
      </c>
    </row>
    <row r="342" spans="1:62" ht="120" customHeight="1" x14ac:dyDescent="0.2">
      <c r="A342" s="170" t="s">
        <v>180</v>
      </c>
      <c r="B342" s="132"/>
      <c r="C342" s="150">
        <v>0</v>
      </c>
      <c r="D342" s="150">
        <v>0</v>
      </c>
      <c r="E342" s="133">
        <v>1367.1000000000001</v>
      </c>
      <c r="F342" s="134" t="s">
        <v>4727</v>
      </c>
      <c r="G342" s="86" t="s">
        <v>693</v>
      </c>
      <c r="H342" s="86" t="s">
        <v>541</v>
      </c>
      <c r="I342" s="89"/>
      <c r="J342" s="90" t="s">
        <v>197</v>
      </c>
      <c r="K342" s="86"/>
      <c r="L342" s="86"/>
      <c r="M342" s="92" t="s">
        <v>138</v>
      </c>
      <c r="N342" s="86" t="s">
        <v>108</v>
      </c>
      <c r="O342" s="163" t="s">
        <v>225</v>
      </c>
      <c r="P342" s="163" t="s">
        <v>225</v>
      </c>
      <c r="Q342" s="91" t="s">
        <v>109</v>
      </c>
      <c r="R342" s="91" t="s">
        <v>206</v>
      </c>
      <c r="S342" s="91" t="s">
        <v>4728</v>
      </c>
      <c r="T342" s="92">
        <v>10</v>
      </c>
      <c r="U342" s="93">
        <v>5</v>
      </c>
      <c r="V342" s="94">
        <v>46111</v>
      </c>
      <c r="W342" s="94">
        <v>46111</v>
      </c>
      <c r="X342" s="95">
        <v>9785171720827</v>
      </c>
      <c r="Y342" s="96">
        <v>120</v>
      </c>
      <c r="Z342" s="97">
        <v>0.96</v>
      </c>
      <c r="AA342" s="98" t="s">
        <v>4729</v>
      </c>
      <c r="AB342" s="98" t="s">
        <v>221</v>
      </c>
      <c r="AC342" s="98" t="s">
        <v>4730</v>
      </c>
      <c r="AD342" s="91" t="s">
        <v>110</v>
      </c>
      <c r="AE342" s="169" t="s">
        <v>196</v>
      </c>
      <c r="AF342" s="168"/>
      <c r="AG342" s="98" t="s">
        <v>4293</v>
      </c>
      <c r="AH342" s="98"/>
      <c r="AI342" s="86" t="s">
        <v>542</v>
      </c>
      <c r="AJ342" s="101" t="s">
        <v>141</v>
      </c>
      <c r="AK342" s="91"/>
      <c r="AL342" s="100" t="s">
        <v>4731</v>
      </c>
      <c r="AM342" s="86" t="s">
        <v>226</v>
      </c>
      <c r="AN342" s="86" t="s">
        <v>142</v>
      </c>
      <c r="AO342" s="143">
        <f t="shared" si="15"/>
        <v>0</v>
      </c>
      <c r="AP342" s="85" t="s">
        <v>4732</v>
      </c>
      <c r="AQ342" s="100" t="s">
        <v>143</v>
      </c>
      <c r="AR342" s="97" t="s">
        <v>125</v>
      </c>
      <c r="AV342" s="99"/>
      <c r="AW342" s="159" t="s">
        <v>4733</v>
      </c>
      <c r="AX342" s="102"/>
      <c r="AY342" s="157" t="s">
        <v>4734</v>
      </c>
      <c r="AZ342" s="159"/>
      <c r="BF342" s="103">
        <v>46120</v>
      </c>
      <c r="BG342" s="46"/>
      <c r="BH342" s="46"/>
      <c r="BI342" s="46">
        <f t="shared" si="16"/>
        <v>0</v>
      </c>
      <c r="BJ342" s="46">
        <f t="shared" si="17"/>
        <v>0</v>
      </c>
    </row>
    <row r="343" spans="1:62" ht="120" customHeight="1" x14ac:dyDescent="0.2">
      <c r="A343" s="170" t="s">
        <v>180</v>
      </c>
      <c r="B343" s="132"/>
      <c r="C343" s="150">
        <v>0</v>
      </c>
      <c r="D343" s="150">
        <v>0</v>
      </c>
      <c r="E343" s="133">
        <v>957.6</v>
      </c>
      <c r="F343" s="134" t="s">
        <v>4329</v>
      </c>
      <c r="G343" s="86" t="s">
        <v>4330</v>
      </c>
      <c r="H343" s="86" t="s">
        <v>4331</v>
      </c>
      <c r="I343" s="89"/>
      <c r="J343" s="90">
        <v>3</v>
      </c>
      <c r="K343" s="86" t="s">
        <v>3995</v>
      </c>
      <c r="L343" s="86"/>
      <c r="M343" s="92" t="s">
        <v>133</v>
      </c>
      <c r="N343" s="86" t="s">
        <v>108</v>
      </c>
      <c r="O343" s="163" t="s">
        <v>220</v>
      </c>
      <c r="P343" s="163" t="s">
        <v>236</v>
      </c>
      <c r="Q343" s="91" t="s">
        <v>109</v>
      </c>
      <c r="R343" s="91" t="s">
        <v>206</v>
      </c>
      <c r="S343" s="91" t="s">
        <v>4332</v>
      </c>
      <c r="T343" s="92">
        <v>10</v>
      </c>
      <c r="U343" s="93">
        <v>5</v>
      </c>
      <c r="V343" s="94">
        <v>45110</v>
      </c>
      <c r="W343" s="94">
        <v>46116</v>
      </c>
      <c r="X343" s="95">
        <v>9785171575342</v>
      </c>
      <c r="Y343" s="96">
        <v>528</v>
      </c>
      <c r="Z343" s="97">
        <v>0.67200000000000004</v>
      </c>
      <c r="AA343" s="98" t="s">
        <v>175</v>
      </c>
      <c r="AB343" s="98" t="s">
        <v>284</v>
      </c>
      <c r="AC343" s="98" t="s">
        <v>176</v>
      </c>
      <c r="AD343" s="91" t="s">
        <v>110</v>
      </c>
      <c r="AE343" s="135" t="s">
        <v>116</v>
      </c>
      <c r="AF343" s="168"/>
      <c r="AG343" s="98" t="s">
        <v>637</v>
      </c>
      <c r="AH343" s="98"/>
      <c r="AI343" s="86" t="s">
        <v>4333</v>
      </c>
      <c r="AJ343" s="101"/>
      <c r="AK343" s="91" t="s">
        <v>4334</v>
      </c>
      <c r="AL343" s="100" t="s">
        <v>4335</v>
      </c>
      <c r="AM343" s="86" t="s">
        <v>231</v>
      </c>
      <c r="AN343" s="86" t="s">
        <v>232</v>
      </c>
      <c r="AO343" s="143">
        <f t="shared" si="15"/>
        <v>0</v>
      </c>
      <c r="AP343" s="85" t="s">
        <v>4336</v>
      </c>
      <c r="AQ343" s="100" t="s">
        <v>111</v>
      </c>
      <c r="AR343" s="97" t="s">
        <v>125</v>
      </c>
      <c r="AV343" s="99"/>
      <c r="AW343" s="159" t="s">
        <v>4337</v>
      </c>
      <c r="AX343" s="102"/>
      <c r="AY343" s="157" t="s">
        <v>4338</v>
      </c>
      <c r="AZ343" s="159"/>
      <c r="BF343" s="103">
        <v>46119</v>
      </c>
      <c r="BG343" s="46"/>
      <c r="BH343" s="46"/>
      <c r="BI343" s="46">
        <f t="shared" si="16"/>
        <v>0</v>
      </c>
      <c r="BJ343" s="46">
        <f t="shared" si="17"/>
        <v>0</v>
      </c>
    </row>
    <row r="344" spans="1:62" ht="120" customHeight="1" x14ac:dyDescent="0.2">
      <c r="A344" s="170" t="s">
        <v>180</v>
      </c>
      <c r="B344" s="132"/>
      <c r="C344" s="150">
        <v>0</v>
      </c>
      <c r="D344" s="150">
        <v>0</v>
      </c>
      <c r="E344" s="133">
        <v>428.40000000000003</v>
      </c>
      <c r="F344" s="134" t="s">
        <v>2495</v>
      </c>
      <c r="G344" s="86" t="s">
        <v>207</v>
      </c>
      <c r="H344" s="86" t="s">
        <v>728</v>
      </c>
      <c r="I344" s="89"/>
      <c r="J344" s="90">
        <v>6</v>
      </c>
      <c r="K344" s="86"/>
      <c r="L344" s="86"/>
      <c r="M344" s="92" t="s">
        <v>133</v>
      </c>
      <c r="N344" s="86" t="s">
        <v>108</v>
      </c>
      <c r="O344" s="163" t="s">
        <v>173</v>
      </c>
      <c r="P344" s="163" t="s">
        <v>277</v>
      </c>
      <c r="Q344" s="91" t="s">
        <v>109</v>
      </c>
      <c r="R344" s="91" t="s">
        <v>206</v>
      </c>
      <c r="S344" s="91" t="s">
        <v>2496</v>
      </c>
      <c r="T344" s="92">
        <v>10</v>
      </c>
      <c r="U344" s="93">
        <v>20</v>
      </c>
      <c r="V344" s="94">
        <v>44553</v>
      </c>
      <c r="W344" s="94">
        <v>46111</v>
      </c>
      <c r="X344" s="95">
        <v>9785171460747</v>
      </c>
      <c r="Y344" s="96">
        <v>192</v>
      </c>
      <c r="Z344" s="97">
        <v>0.19800000000000001</v>
      </c>
      <c r="AA344" s="98" t="s">
        <v>292</v>
      </c>
      <c r="AB344" s="98" t="s">
        <v>164</v>
      </c>
      <c r="AC344" s="98" t="s">
        <v>293</v>
      </c>
      <c r="AD344" s="91" t="s">
        <v>110</v>
      </c>
      <c r="AE344" s="135" t="s">
        <v>116</v>
      </c>
      <c r="AF344" s="168"/>
      <c r="AG344" s="98" t="s">
        <v>314</v>
      </c>
      <c r="AH344" s="98"/>
      <c r="AI344" s="86" t="s">
        <v>729</v>
      </c>
      <c r="AJ344" s="101"/>
      <c r="AK344" s="91"/>
      <c r="AL344" s="100" t="s">
        <v>2497</v>
      </c>
      <c r="AM344" s="86" t="s">
        <v>1798</v>
      </c>
      <c r="AN344" s="86" t="s">
        <v>232</v>
      </c>
      <c r="AO344" s="143">
        <f t="shared" si="15"/>
        <v>0</v>
      </c>
      <c r="AP344" s="85" t="s">
        <v>2498</v>
      </c>
      <c r="AQ344" s="100" t="s">
        <v>157</v>
      </c>
      <c r="AR344" s="97" t="s">
        <v>125</v>
      </c>
      <c r="AV344" s="99"/>
      <c r="AW344" s="159" t="s">
        <v>2499</v>
      </c>
      <c r="AX344" s="102" t="s">
        <v>2500</v>
      </c>
      <c r="AY344" s="157" t="s">
        <v>2500</v>
      </c>
      <c r="AZ344" s="159"/>
      <c r="BA344" s="24" t="s">
        <v>2064</v>
      </c>
      <c r="BB344" s="24" t="s">
        <v>2091</v>
      </c>
      <c r="BD344" s="24" t="s">
        <v>2066</v>
      </c>
      <c r="BF344" s="103">
        <v>46114</v>
      </c>
      <c r="BG344" s="46"/>
      <c r="BH344" s="46"/>
      <c r="BI344" s="46">
        <f t="shared" si="16"/>
        <v>0</v>
      </c>
      <c r="BJ344" s="46">
        <f t="shared" si="17"/>
        <v>0</v>
      </c>
    </row>
    <row r="345" spans="1:62" ht="120" customHeight="1" x14ac:dyDescent="0.2">
      <c r="A345" s="170" t="s">
        <v>180</v>
      </c>
      <c r="B345" s="132"/>
      <c r="C345" s="150">
        <v>0</v>
      </c>
      <c r="D345" s="150">
        <v>0</v>
      </c>
      <c r="E345" s="133">
        <v>201.60000000000002</v>
      </c>
      <c r="F345" s="134" t="s">
        <v>1877</v>
      </c>
      <c r="G345" s="86" t="s">
        <v>681</v>
      </c>
      <c r="H345" s="86" t="s">
        <v>1878</v>
      </c>
      <c r="I345" s="89"/>
      <c r="J345" s="90" t="s">
        <v>195</v>
      </c>
      <c r="K345" s="86"/>
      <c r="L345" s="86"/>
      <c r="M345" s="92" t="s">
        <v>151</v>
      </c>
      <c r="N345" s="86" t="s">
        <v>108</v>
      </c>
      <c r="O345" s="163" t="s">
        <v>219</v>
      </c>
      <c r="P345" s="163" t="s">
        <v>219</v>
      </c>
      <c r="Q345" s="91" t="s">
        <v>109</v>
      </c>
      <c r="R345" s="91" t="s">
        <v>206</v>
      </c>
      <c r="S345" s="91" t="s">
        <v>1879</v>
      </c>
      <c r="T345" s="92">
        <v>10</v>
      </c>
      <c r="U345" s="93">
        <v>10</v>
      </c>
      <c r="V345" s="94">
        <v>46066</v>
      </c>
      <c r="W345" s="94">
        <v>46066</v>
      </c>
      <c r="X345" s="95">
        <v>9785171836382</v>
      </c>
      <c r="Y345" s="96">
        <v>320</v>
      </c>
      <c r="Z345" s="97">
        <v>0.14299999999999999</v>
      </c>
      <c r="AA345" s="98" t="s">
        <v>260</v>
      </c>
      <c r="AB345" s="98" t="s">
        <v>174</v>
      </c>
      <c r="AC345" s="98" t="s">
        <v>261</v>
      </c>
      <c r="AD345" s="91">
        <v>3</v>
      </c>
      <c r="AE345" s="169" t="s">
        <v>196</v>
      </c>
      <c r="AF345" s="168"/>
      <c r="AG345" s="98" t="s">
        <v>248</v>
      </c>
      <c r="AH345" s="98"/>
      <c r="AI345" s="86" t="s">
        <v>1880</v>
      </c>
      <c r="AJ345" s="101"/>
      <c r="AK345" s="91" t="s">
        <v>1881</v>
      </c>
      <c r="AL345" s="100" t="s">
        <v>1882</v>
      </c>
      <c r="AM345" s="86" t="s">
        <v>269</v>
      </c>
      <c r="AN345" s="86" t="s">
        <v>153</v>
      </c>
      <c r="AO345" s="143">
        <f t="shared" si="15"/>
        <v>0</v>
      </c>
      <c r="AP345" s="85" t="s">
        <v>1883</v>
      </c>
      <c r="AQ345" s="100" t="s">
        <v>111</v>
      </c>
      <c r="AR345" s="97" t="s">
        <v>125</v>
      </c>
      <c r="AV345" s="99"/>
      <c r="AW345" s="159" t="s">
        <v>1884</v>
      </c>
      <c r="AX345" s="102"/>
      <c r="AY345" s="157" t="s">
        <v>1885</v>
      </c>
      <c r="AZ345" s="159"/>
      <c r="BF345" s="103">
        <v>46113</v>
      </c>
      <c r="BG345" s="46"/>
      <c r="BH345" s="46"/>
      <c r="BI345" s="46">
        <f t="shared" si="16"/>
        <v>0</v>
      </c>
      <c r="BJ345" s="46">
        <f t="shared" si="17"/>
        <v>0</v>
      </c>
    </row>
    <row r="346" spans="1:62" ht="120" customHeight="1" x14ac:dyDescent="0.2">
      <c r="A346" s="170" t="s">
        <v>180</v>
      </c>
      <c r="B346" s="132"/>
      <c r="C346" s="150">
        <v>0</v>
      </c>
      <c r="D346" s="150">
        <v>0</v>
      </c>
      <c r="E346" s="133">
        <v>201.60000000000002</v>
      </c>
      <c r="F346" s="134" t="s">
        <v>4735</v>
      </c>
      <c r="G346" s="86" t="s">
        <v>4736</v>
      </c>
      <c r="H346" s="86" t="s">
        <v>4737</v>
      </c>
      <c r="I346" s="89"/>
      <c r="J346" s="90" t="s">
        <v>198</v>
      </c>
      <c r="K346" s="86"/>
      <c r="L346" s="86"/>
      <c r="M346" s="92" t="s">
        <v>151</v>
      </c>
      <c r="N346" s="86" t="s">
        <v>108</v>
      </c>
      <c r="O346" s="163" t="s">
        <v>219</v>
      </c>
      <c r="P346" s="163" t="s">
        <v>219</v>
      </c>
      <c r="Q346" s="91" t="s">
        <v>109</v>
      </c>
      <c r="R346" s="91" t="s">
        <v>206</v>
      </c>
      <c r="S346" s="91" t="s">
        <v>4738</v>
      </c>
      <c r="T346" s="92">
        <v>10</v>
      </c>
      <c r="U346" s="93">
        <v>8</v>
      </c>
      <c r="V346" s="94">
        <v>46040</v>
      </c>
      <c r="W346" s="94">
        <v>46040</v>
      </c>
      <c r="X346" s="95">
        <v>9785171835965</v>
      </c>
      <c r="Y346" s="96">
        <v>384</v>
      </c>
      <c r="Z346" s="97">
        <v>0.14000000000000001</v>
      </c>
      <c r="AA346" s="98" t="s">
        <v>260</v>
      </c>
      <c r="AB346" s="98" t="s">
        <v>174</v>
      </c>
      <c r="AC346" s="98" t="s">
        <v>261</v>
      </c>
      <c r="AD346" s="91">
        <v>3</v>
      </c>
      <c r="AE346" s="169" t="s">
        <v>196</v>
      </c>
      <c r="AF346" s="168"/>
      <c r="AG346" s="98" t="s">
        <v>248</v>
      </c>
      <c r="AH346" s="98"/>
      <c r="AI346" s="86" t="s">
        <v>4739</v>
      </c>
      <c r="AJ346" s="101"/>
      <c r="AK346" s="91"/>
      <c r="AL346" s="100" t="s">
        <v>4740</v>
      </c>
      <c r="AM346" s="86" t="s">
        <v>269</v>
      </c>
      <c r="AN346" s="86" t="s">
        <v>153</v>
      </c>
      <c r="AO346" s="143">
        <f t="shared" si="15"/>
        <v>0</v>
      </c>
      <c r="AP346" s="85" t="s">
        <v>4741</v>
      </c>
      <c r="AQ346" s="100" t="s">
        <v>111</v>
      </c>
      <c r="AR346" s="97" t="s">
        <v>125</v>
      </c>
      <c r="AV346" s="99"/>
      <c r="AW346" s="159" t="s">
        <v>4742</v>
      </c>
      <c r="AX346" s="102"/>
      <c r="AY346" s="157" t="s">
        <v>4743</v>
      </c>
      <c r="AZ346" s="159"/>
      <c r="BF346" s="103">
        <v>46120</v>
      </c>
      <c r="BG346" s="46"/>
      <c r="BH346" s="46"/>
      <c r="BI346" s="46">
        <f t="shared" si="16"/>
        <v>0</v>
      </c>
      <c r="BJ346" s="46">
        <f t="shared" si="17"/>
        <v>0</v>
      </c>
    </row>
    <row r="347" spans="1:62" ht="120" customHeight="1" x14ac:dyDescent="0.2">
      <c r="A347" s="170" t="s">
        <v>180</v>
      </c>
      <c r="B347" s="132"/>
      <c r="C347" s="150">
        <v>0</v>
      </c>
      <c r="D347" s="150">
        <v>0</v>
      </c>
      <c r="E347" s="133">
        <v>693</v>
      </c>
      <c r="F347" s="134" t="s">
        <v>2501</v>
      </c>
      <c r="G347" s="86" t="s">
        <v>665</v>
      </c>
      <c r="H347" s="86" t="s">
        <v>666</v>
      </c>
      <c r="I347" s="89"/>
      <c r="J347" s="90">
        <v>3</v>
      </c>
      <c r="K347" s="86"/>
      <c r="L347" s="86"/>
      <c r="M347" s="92" t="s">
        <v>151</v>
      </c>
      <c r="N347" s="86" t="s">
        <v>108</v>
      </c>
      <c r="O347" s="163" t="s">
        <v>204</v>
      </c>
      <c r="P347" s="163" t="s">
        <v>204</v>
      </c>
      <c r="Q347" s="91" t="s">
        <v>109</v>
      </c>
      <c r="R347" s="91" t="s">
        <v>206</v>
      </c>
      <c r="S347" s="91" t="s">
        <v>2502</v>
      </c>
      <c r="T347" s="92">
        <v>10</v>
      </c>
      <c r="U347" s="93">
        <v>12</v>
      </c>
      <c r="V347" s="94">
        <v>44473</v>
      </c>
      <c r="W347" s="94">
        <v>46113</v>
      </c>
      <c r="X347" s="95">
        <v>9785171378257</v>
      </c>
      <c r="Y347" s="96">
        <v>288</v>
      </c>
      <c r="Z347" s="97">
        <v>0.32800000000000001</v>
      </c>
      <c r="AA347" s="98" t="s">
        <v>145</v>
      </c>
      <c r="AB347" s="98" t="s">
        <v>240</v>
      </c>
      <c r="AC347" s="98" t="s">
        <v>146</v>
      </c>
      <c r="AD347" s="91" t="s">
        <v>110</v>
      </c>
      <c r="AE347" s="135" t="s">
        <v>116</v>
      </c>
      <c r="AF347" s="168"/>
      <c r="AG347" s="98" t="s">
        <v>490</v>
      </c>
      <c r="AH347" s="98"/>
      <c r="AI347" s="86" t="s">
        <v>667</v>
      </c>
      <c r="AJ347" s="101"/>
      <c r="AK347" s="91"/>
      <c r="AL347" s="100" t="s">
        <v>2503</v>
      </c>
      <c r="AM347" s="86" t="s">
        <v>210</v>
      </c>
      <c r="AN347" s="86" t="s">
        <v>153</v>
      </c>
      <c r="AO347" s="143">
        <f t="shared" si="15"/>
        <v>0</v>
      </c>
      <c r="AP347" s="85" t="s">
        <v>2504</v>
      </c>
      <c r="AQ347" s="100" t="s">
        <v>157</v>
      </c>
      <c r="AR347" s="97" t="s">
        <v>125</v>
      </c>
      <c r="AV347" s="99"/>
      <c r="AW347" s="159" t="s">
        <v>2505</v>
      </c>
      <c r="AX347" s="102" t="s">
        <v>2506</v>
      </c>
      <c r="AY347" s="157" t="s">
        <v>2507</v>
      </c>
      <c r="AZ347" s="159"/>
      <c r="BA347" s="24" t="s">
        <v>2064</v>
      </c>
      <c r="BB347" s="24" t="s">
        <v>2065</v>
      </c>
      <c r="BC347" s="24" t="s">
        <v>2508</v>
      </c>
      <c r="BD347" s="24" t="s">
        <v>2066</v>
      </c>
      <c r="BF347" s="103">
        <v>46114</v>
      </c>
      <c r="BG347" s="46"/>
      <c r="BH347" s="46"/>
      <c r="BI347" s="46">
        <f t="shared" si="16"/>
        <v>0</v>
      </c>
      <c r="BJ347" s="46">
        <f t="shared" si="17"/>
        <v>0</v>
      </c>
    </row>
    <row r="348" spans="1:62" ht="120" customHeight="1" x14ac:dyDescent="0.2">
      <c r="A348" s="170" t="s">
        <v>180</v>
      </c>
      <c r="B348" s="132"/>
      <c r="C348" s="150">
        <v>0</v>
      </c>
      <c r="D348" s="150">
        <v>0</v>
      </c>
      <c r="E348" s="133">
        <v>825.30000000000007</v>
      </c>
      <c r="F348" s="134" t="s">
        <v>3131</v>
      </c>
      <c r="G348" s="86" t="s">
        <v>665</v>
      </c>
      <c r="H348" s="86" t="s">
        <v>666</v>
      </c>
      <c r="I348" s="89"/>
      <c r="J348" s="90">
        <v>4</v>
      </c>
      <c r="K348" s="86"/>
      <c r="L348" s="86"/>
      <c r="M348" s="92" t="s">
        <v>151</v>
      </c>
      <c r="N348" s="86" t="s">
        <v>108</v>
      </c>
      <c r="O348" s="163" t="s">
        <v>204</v>
      </c>
      <c r="P348" s="163" t="s">
        <v>204</v>
      </c>
      <c r="Q348" s="91" t="s">
        <v>109</v>
      </c>
      <c r="R348" s="91" t="s">
        <v>206</v>
      </c>
      <c r="S348" s="91" t="s">
        <v>3132</v>
      </c>
      <c r="T348" s="92">
        <v>10</v>
      </c>
      <c r="U348" s="93">
        <v>8</v>
      </c>
      <c r="V348" s="94">
        <v>44421</v>
      </c>
      <c r="W348" s="94">
        <v>46113</v>
      </c>
      <c r="X348" s="95">
        <v>9785171377793</v>
      </c>
      <c r="Y348" s="96">
        <v>416</v>
      </c>
      <c r="Z348" s="97">
        <v>0.43</v>
      </c>
      <c r="AA348" s="98" t="s">
        <v>145</v>
      </c>
      <c r="AB348" s="98" t="s">
        <v>240</v>
      </c>
      <c r="AC348" s="98" t="s">
        <v>146</v>
      </c>
      <c r="AD348" s="91" t="s">
        <v>110</v>
      </c>
      <c r="AE348" s="135" t="s">
        <v>116</v>
      </c>
      <c r="AF348" s="168"/>
      <c r="AG348" s="98" t="s">
        <v>490</v>
      </c>
      <c r="AH348" s="98"/>
      <c r="AI348" s="86" t="s">
        <v>667</v>
      </c>
      <c r="AJ348" s="101"/>
      <c r="AK348" s="91"/>
      <c r="AL348" s="100" t="s">
        <v>3133</v>
      </c>
      <c r="AM348" s="86" t="s">
        <v>210</v>
      </c>
      <c r="AN348" s="86" t="s">
        <v>153</v>
      </c>
      <c r="AO348" s="143">
        <f t="shared" si="15"/>
        <v>0</v>
      </c>
      <c r="AP348" s="85" t="s">
        <v>3134</v>
      </c>
      <c r="AQ348" s="100" t="s">
        <v>157</v>
      </c>
      <c r="AR348" s="97" t="s">
        <v>125</v>
      </c>
      <c r="AV348" s="99"/>
      <c r="AW348" s="159" t="s">
        <v>3135</v>
      </c>
      <c r="AX348" s="102" t="s">
        <v>3136</v>
      </c>
      <c r="AY348" s="157" t="s">
        <v>3137</v>
      </c>
      <c r="AZ348" s="159"/>
      <c r="BF348" s="103">
        <v>46115</v>
      </c>
      <c r="BG348" s="46"/>
      <c r="BH348" s="46"/>
      <c r="BI348" s="46">
        <f t="shared" si="16"/>
        <v>0</v>
      </c>
      <c r="BJ348" s="46">
        <f t="shared" si="17"/>
        <v>0</v>
      </c>
    </row>
    <row r="349" spans="1:62" ht="120" customHeight="1" x14ac:dyDescent="0.2">
      <c r="A349" s="170" t="s">
        <v>180</v>
      </c>
      <c r="B349" s="132"/>
      <c r="C349" s="150">
        <v>0</v>
      </c>
      <c r="D349" s="150">
        <v>0</v>
      </c>
      <c r="E349" s="133">
        <v>737.1</v>
      </c>
      <c r="F349" s="134" t="s">
        <v>1046</v>
      </c>
      <c r="G349" s="86" t="s">
        <v>665</v>
      </c>
      <c r="H349" s="86" t="s">
        <v>666</v>
      </c>
      <c r="I349" s="89"/>
      <c r="J349" s="90">
        <v>7</v>
      </c>
      <c r="K349" s="86"/>
      <c r="L349" s="86"/>
      <c r="M349" s="92" t="s">
        <v>151</v>
      </c>
      <c r="N349" s="86" t="s">
        <v>108</v>
      </c>
      <c r="O349" s="163" t="s">
        <v>204</v>
      </c>
      <c r="P349" s="163" t="s">
        <v>204</v>
      </c>
      <c r="Q349" s="91" t="s">
        <v>109</v>
      </c>
      <c r="R349" s="91" t="s">
        <v>206</v>
      </c>
      <c r="S349" s="91" t="s">
        <v>1047</v>
      </c>
      <c r="T349" s="92">
        <v>10</v>
      </c>
      <c r="U349" s="93">
        <v>12</v>
      </c>
      <c r="V349" s="94">
        <v>44963</v>
      </c>
      <c r="W349" s="94">
        <v>46105</v>
      </c>
      <c r="X349" s="95">
        <v>9785171378394</v>
      </c>
      <c r="Y349" s="96">
        <v>320</v>
      </c>
      <c r="Z349" s="97">
        <v>0.35</v>
      </c>
      <c r="AA349" s="98" t="s">
        <v>145</v>
      </c>
      <c r="AB349" s="98" t="s">
        <v>240</v>
      </c>
      <c r="AC349" s="98" t="s">
        <v>146</v>
      </c>
      <c r="AD349" s="91" t="s">
        <v>110</v>
      </c>
      <c r="AE349" s="135" t="s">
        <v>116</v>
      </c>
      <c r="AF349" s="168"/>
      <c r="AG349" s="98" t="s">
        <v>490</v>
      </c>
      <c r="AH349" s="98"/>
      <c r="AI349" s="86" t="s">
        <v>667</v>
      </c>
      <c r="AJ349" s="101"/>
      <c r="AK349" s="91"/>
      <c r="AL349" s="100" t="s">
        <v>1048</v>
      </c>
      <c r="AM349" s="86" t="s">
        <v>210</v>
      </c>
      <c r="AN349" s="86" t="s">
        <v>153</v>
      </c>
      <c r="AO349" s="143">
        <f t="shared" si="15"/>
        <v>0</v>
      </c>
      <c r="AP349" s="85" t="s">
        <v>1049</v>
      </c>
      <c r="AQ349" s="100" t="s">
        <v>157</v>
      </c>
      <c r="AR349" s="97" t="s">
        <v>125</v>
      </c>
      <c r="AV349" s="99"/>
      <c r="AW349" s="159" t="s">
        <v>1050</v>
      </c>
      <c r="AX349" s="102" t="s">
        <v>1051</v>
      </c>
      <c r="AY349" s="157" t="s">
        <v>1052</v>
      </c>
      <c r="AZ349" s="159"/>
      <c r="BF349" s="103">
        <v>46111</v>
      </c>
      <c r="BG349" s="46"/>
      <c r="BH349" s="46"/>
      <c r="BI349" s="46">
        <f t="shared" si="16"/>
        <v>0</v>
      </c>
      <c r="BJ349" s="46">
        <f t="shared" si="17"/>
        <v>0</v>
      </c>
    </row>
    <row r="350" spans="1:62" ht="120" customHeight="1" x14ac:dyDescent="0.2">
      <c r="A350" s="170" t="s">
        <v>180</v>
      </c>
      <c r="B350" s="132"/>
      <c r="C350" s="150">
        <v>0</v>
      </c>
      <c r="D350" s="150">
        <v>0</v>
      </c>
      <c r="E350" s="133">
        <v>693</v>
      </c>
      <c r="F350" s="134" t="s">
        <v>3138</v>
      </c>
      <c r="G350" s="86" t="s">
        <v>665</v>
      </c>
      <c r="H350" s="86" t="s">
        <v>666</v>
      </c>
      <c r="I350" s="89"/>
      <c r="J350" s="90">
        <v>3</v>
      </c>
      <c r="K350" s="86"/>
      <c r="L350" s="86"/>
      <c r="M350" s="92" t="s">
        <v>151</v>
      </c>
      <c r="N350" s="86" t="s">
        <v>108</v>
      </c>
      <c r="O350" s="163" t="s">
        <v>204</v>
      </c>
      <c r="P350" s="163" t="s">
        <v>204</v>
      </c>
      <c r="Q350" s="91" t="s">
        <v>109</v>
      </c>
      <c r="R350" s="91" t="s">
        <v>206</v>
      </c>
      <c r="S350" s="91" t="s">
        <v>3139</v>
      </c>
      <c r="T350" s="92">
        <v>10</v>
      </c>
      <c r="U350" s="93">
        <v>8</v>
      </c>
      <c r="V350" s="94">
        <v>44487</v>
      </c>
      <c r="W350" s="94">
        <v>46113</v>
      </c>
      <c r="X350" s="95">
        <v>9785171378332</v>
      </c>
      <c r="Y350" s="96">
        <v>256</v>
      </c>
      <c r="Z350" s="97">
        <v>0.28000000000000003</v>
      </c>
      <c r="AA350" s="98" t="s">
        <v>145</v>
      </c>
      <c r="AB350" s="98" t="s">
        <v>240</v>
      </c>
      <c r="AC350" s="98" t="s">
        <v>146</v>
      </c>
      <c r="AD350" s="91" t="s">
        <v>110</v>
      </c>
      <c r="AE350" s="135" t="s">
        <v>116</v>
      </c>
      <c r="AF350" s="168"/>
      <c r="AG350" s="98" t="s">
        <v>490</v>
      </c>
      <c r="AH350" s="98"/>
      <c r="AI350" s="86" t="s">
        <v>667</v>
      </c>
      <c r="AJ350" s="101"/>
      <c r="AK350" s="91"/>
      <c r="AL350" s="100" t="s">
        <v>3140</v>
      </c>
      <c r="AM350" s="86" t="s">
        <v>210</v>
      </c>
      <c r="AN350" s="86" t="s">
        <v>153</v>
      </c>
      <c r="AO350" s="143">
        <f t="shared" si="15"/>
        <v>0</v>
      </c>
      <c r="AP350" s="85" t="s">
        <v>3141</v>
      </c>
      <c r="AQ350" s="100" t="s">
        <v>111</v>
      </c>
      <c r="AR350" s="97" t="s">
        <v>125</v>
      </c>
      <c r="AV350" s="99"/>
      <c r="AW350" s="159" t="s">
        <v>3142</v>
      </c>
      <c r="AX350" s="102" t="s">
        <v>3143</v>
      </c>
      <c r="AY350" s="157" t="s">
        <v>3144</v>
      </c>
      <c r="AZ350" s="159"/>
      <c r="BF350" s="103">
        <v>46115</v>
      </c>
      <c r="BG350" s="46"/>
      <c r="BH350" s="46"/>
      <c r="BI350" s="46">
        <f t="shared" si="16"/>
        <v>0</v>
      </c>
      <c r="BJ350" s="46">
        <f t="shared" si="17"/>
        <v>0</v>
      </c>
    </row>
    <row r="351" spans="1:62" ht="120" customHeight="1" x14ac:dyDescent="0.2">
      <c r="A351" s="170" t="s">
        <v>180</v>
      </c>
      <c r="B351" s="132"/>
      <c r="C351" s="150">
        <v>0</v>
      </c>
      <c r="D351" s="150">
        <v>0</v>
      </c>
      <c r="E351" s="133">
        <v>299.25</v>
      </c>
      <c r="F351" s="134" t="s">
        <v>3739</v>
      </c>
      <c r="G351" s="86" t="s">
        <v>665</v>
      </c>
      <c r="H351" s="86" t="s">
        <v>3740</v>
      </c>
      <c r="I351" s="89"/>
      <c r="J351" s="90">
        <v>8</v>
      </c>
      <c r="K351" s="86"/>
      <c r="L351" s="86"/>
      <c r="M351" s="92" t="s">
        <v>151</v>
      </c>
      <c r="N351" s="86" t="s">
        <v>108</v>
      </c>
      <c r="O351" s="163" t="s">
        <v>204</v>
      </c>
      <c r="P351" s="163" t="s">
        <v>204</v>
      </c>
      <c r="Q351" s="91" t="s">
        <v>109</v>
      </c>
      <c r="R351" s="91" t="s">
        <v>206</v>
      </c>
      <c r="S351" s="91" t="s">
        <v>3741</v>
      </c>
      <c r="T351" s="92">
        <v>10</v>
      </c>
      <c r="U351" s="93">
        <v>10</v>
      </c>
      <c r="V351" s="94">
        <v>45453</v>
      </c>
      <c r="W351" s="94">
        <v>46113</v>
      </c>
      <c r="X351" s="95">
        <v>9785171650759</v>
      </c>
      <c r="Y351" s="96">
        <v>192</v>
      </c>
      <c r="Z351" s="97">
        <v>0.13800000000000001</v>
      </c>
      <c r="AA351" s="98" t="s">
        <v>170</v>
      </c>
      <c r="AB351" s="98" t="s">
        <v>160</v>
      </c>
      <c r="AC351" s="98" t="s">
        <v>171</v>
      </c>
      <c r="AD351" s="91">
        <v>3</v>
      </c>
      <c r="AE351" s="135" t="s">
        <v>116</v>
      </c>
      <c r="AF351" s="168"/>
      <c r="AG351" s="98" t="s">
        <v>490</v>
      </c>
      <c r="AH351" s="98"/>
      <c r="AI351" s="86" t="s">
        <v>3742</v>
      </c>
      <c r="AJ351" s="101"/>
      <c r="AK351" s="91"/>
      <c r="AL351" s="100" t="s">
        <v>3743</v>
      </c>
      <c r="AM351" s="86" t="s">
        <v>210</v>
      </c>
      <c r="AN351" s="86" t="s">
        <v>153</v>
      </c>
      <c r="AO351" s="143">
        <f t="shared" si="15"/>
        <v>0</v>
      </c>
      <c r="AP351" s="85" t="s">
        <v>3744</v>
      </c>
      <c r="AQ351" s="100" t="s">
        <v>157</v>
      </c>
      <c r="AR351" s="97" t="s">
        <v>125</v>
      </c>
      <c r="AV351" s="99"/>
      <c r="AW351" s="159" t="s">
        <v>3745</v>
      </c>
      <c r="AX351" s="102" t="s">
        <v>3746</v>
      </c>
      <c r="AY351" s="157" t="s">
        <v>3747</v>
      </c>
      <c r="AZ351" s="159"/>
      <c r="BF351" s="103">
        <v>46118</v>
      </c>
      <c r="BG351" s="46"/>
      <c r="BH351" s="46"/>
      <c r="BI351" s="46">
        <f t="shared" si="16"/>
        <v>0</v>
      </c>
      <c r="BJ351" s="46">
        <f t="shared" si="17"/>
        <v>0</v>
      </c>
    </row>
    <row r="352" spans="1:62" ht="120" customHeight="1" x14ac:dyDescent="0.2">
      <c r="A352" s="170" t="s">
        <v>180</v>
      </c>
      <c r="B352" s="132"/>
      <c r="C352" s="150">
        <v>0</v>
      </c>
      <c r="D352" s="150">
        <v>0</v>
      </c>
      <c r="E352" s="133">
        <v>541.80000000000007</v>
      </c>
      <c r="F352" s="134" t="s">
        <v>2509</v>
      </c>
      <c r="G352" s="86" t="s">
        <v>644</v>
      </c>
      <c r="H352" s="86" t="s">
        <v>2510</v>
      </c>
      <c r="I352" s="89"/>
      <c r="J352" s="90">
        <v>3</v>
      </c>
      <c r="K352" s="86"/>
      <c r="L352" s="86"/>
      <c r="M352" s="92" t="s">
        <v>144</v>
      </c>
      <c r="N352" s="86" t="s">
        <v>108</v>
      </c>
      <c r="O352" s="163" t="s">
        <v>233</v>
      </c>
      <c r="P352" s="163" t="s">
        <v>306</v>
      </c>
      <c r="Q352" s="91" t="s">
        <v>109</v>
      </c>
      <c r="R352" s="91" t="s">
        <v>206</v>
      </c>
      <c r="S352" s="91" t="s">
        <v>2511</v>
      </c>
      <c r="T352" s="92">
        <v>10</v>
      </c>
      <c r="U352" s="93">
        <v>12</v>
      </c>
      <c r="V352" s="94">
        <v>43551</v>
      </c>
      <c r="W352" s="94">
        <v>46113</v>
      </c>
      <c r="X352" s="95">
        <v>9785171139841</v>
      </c>
      <c r="Y352" s="96">
        <v>352</v>
      </c>
      <c r="Z352" s="97">
        <v>0.375</v>
      </c>
      <c r="AA352" s="98" t="s">
        <v>168</v>
      </c>
      <c r="AB352" s="98" t="s">
        <v>152</v>
      </c>
      <c r="AC352" s="98" t="s">
        <v>169</v>
      </c>
      <c r="AD352" s="91" t="s">
        <v>110</v>
      </c>
      <c r="AE352" s="135" t="s">
        <v>116</v>
      </c>
      <c r="AF352" s="168"/>
      <c r="AG352" s="98" t="s">
        <v>476</v>
      </c>
      <c r="AH352" s="98"/>
      <c r="AI352" s="86" t="s">
        <v>2512</v>
      </c>
      <c r="AJ352" s="101"/>
      <c r="AK352" s="91"/>
      <c r="AL352" s="100" t="s">
        <v>2513</v>
      </c>
      <c r="AM352" s="86" t="s">
        <v>268</v>
      </c>
      <c r="AN352" s="86" t="s">
        <v>232</v>
      </c>
      <c r="AO352" s="143">
        <f t="shared" si="15"/>
        <v>0</v>
      </c>
      <c r="AP352" s="85" t="s">
        <v>2514</v>
      </c>
      <c r="AQ352" s="100" t="s">
        <v>143</v>
      </c>
      <c r="AR352" s="97" t="s">
        <v>125</v>
      </c>
      <c r="AV352" s="99"/>
      <c r="AW352" s="159" t="s">
        <v>2515</v>
      </c>
      <c r="AX352" s="102"/>
      <c r="AY352" s="157" t="s">
        <v>2516</v>
      </c>
      <c r="AZ352" s="159"/>
      <c r="BA352" s="24" t="s">
        <v>2064</v>
      </c>
      <c r="BB352" s="24" t="s">
        <v>2065</v>
      </c>
      <c r="BD352" s="24" t="s">
        <v>2066</v>
      </c>
      <c r="BF352" s="103">
        <v>46114</v>
      </c>
      <c r="BG352" s="46"/>
      <c r="BH352" s="46"/>
      <c r="BI352" s="46">
        <f t="shared" si="16"/>
        <v>0</v>
      </c>
      <c r="BJ352" s="46">
        <f t="shared" si="17"/>
        <v>0</v>
      </c>
    </row>
    <row r="353" spans="1:62" ht="120" customHeight="1" x14ac:dyDescent="0.2">
      <c r="A353" s="170" t="s">
        <v>180</v>
      </c>
      <c r="B353" s="132"/>
      <c r="C353" s="150">
        <v>0</v>
      </c>
      <c r="D353" s="150">
        <v>0</v>
      </c>
      <c r="E353" s="133">
        <v>781.2</v>
      </c>
      <c r="F353" s="134" t="s">
        <v>5810</v>
      </c>
      <c r="G353" s="86" t="s">
        <v>5811</v>
      </c>
      <c r="H353" s="86" t="s">
        <v>5812</v>
      </c>
      <c r="I353" s="89"/>
      <c r="J353" s="90" t="s">
        <v>195</v>
      </c>
      <c r="K353" s="86"/>
      <c r="L353" s="86"/>
      <c r="M353" s="92" t="s">
        <v>144</v>
      </c>
      <c r="N353" s="86" t="s">
        <v>108</v>
      </c>
      <c r="O353" s="163" t="s">
        <v>246</v>
      </c>
      <c r="P353" s="163" t="s">
        <v>308</v>
      </c>
      <c r="Q353" s="91" t="s">
        <v>109</v>
      </c>
      <c r="R353" s="91" t="s">
        <v>206</v>
      </c>
      <c r="S353" s="91" t="s">
        <v>5813</v>
      </c>
      <c r="T353" s="92">
        <v>10</v>
      </c>
      <c r="U353" s="93">
        <v>20</v>
      </c>
      <c r="V353" s="94">
        <v>46120</v>
      </c>
      <c r="W353" s="94">
        <v>46120</v>
      </c>
      <c r="X353" s="95">
        <v>9785171681173</v>
      </c>
      <c r="Y353" s="96">
        <v>320</v>
      </c>
      <c r="Z353" s="97">
        <v>0.30199999999999999</v>
      </c>
      <c r="AA353" s="98" t="s">
        <v>145</v>
      </c>
      <c r="AB353" s="98" t="s">
        <v>284</v>
      </c>
      <c r="AC353" s="98" t="s">
        <v>146</v>
      </c>
      <c r="AD353" s="91">
        <v>3</v>
      </c>
      <c r="AE353" s="169" t="s">
        <v>196</v>
      </c>
      <c r="AF353" s="168"/>
      <c r="AG353" s="98" t="s">
        <v>411</v>
      </c>
      <c r="AH353" s="98"/>
      <c r="AI353" s="86" t="s">
        <v>5814</v>
      </c>
      <c r="AJ353" s="101"/>
      <c r="AK353" s="91"/>
      <c r="AL353" s="100" t="s">
        <v>5815</v>
      </c>
      <c r="AM353" s="86" t="s">
        <v>381</v>
      </c>
      <c r="AN353" s="86" t="s">
        <v>232</v>
      </c>
      <c r="AO353" s="143">
        <f t="shared" si="15"/>
        <v>0</v>
      </c>
      <c r="AP353" s="85" t="s">
        <v>5816</v>
      </c>
      <c r="AQ353" s="100" t="s">
        <v>111</v>
      </c>
      <c r="AR353" s="97" t="s">
        <v>125</v>
      </c>
      <c r="AV353" s="99"/>
      <c r="AW353" s="159" t="s">
        <v>5817</v>
      </c>
      <c r="AX353" s="102"/>
      <c r="AY353" s="157" t="s">
        <v>5818</v>
      </c>
      <c r="AZ353" s="159"/>
      <c r="BF353" s="103">
        <v>46122</v>
      </c>
      <c r="BG353" s="46"/>
      <c r="BH353" s="46"/>
      <c r="BI353" s="46">
        <f t="shared" si="16"/>
        <v>0</v>
      </c>
      <c r="BJ353" s="46">
        <f t="shared" si="17"/>
        <v>0</v>
      </c>
    </row>
    <row r="354" spans="1:62" ht="120" customHeight="1" x14ac:dyDescent="0.2">
      <c r="A354" s="170" t="s">
        <v>180</v>
      </c>
      <c r="B354" s="132"/>
      <c r="C354" s="150">
        <v>0</v>
      </c>
      <c r="D354" s="150">
        <v>0</v>
      </c>
      <c r="E354" s="133">
        <v>693</v>
      </c>
      <c r="F354" s="134" t="s">
        <v>1556</v>
      </c>
      <c r="G354" s="86" t="s">
        <v>1557</v>
      </c>
      <c r="H354" s="86" t="s">
        <v>1558</v>
      </c>
      <c r="I354" s="89"/>
      <c r="J354" s="90" t="s">
        <v>197</v>
      </c>
      <c r="K354" s="86"/>
      <c r="L354" s="86"/>
      <c r="M354" s="92" t="s">
        <v>151</v>
      </c>
      <c r="N354" s="86" t="s">
        <v>108</v>
      </c>
      <c r="O354" s="163" t="s">
        <v>255</v>
      </c>
      <c r="P354" s="163" t="s">
        <v>255</v>
      </c>
      <c r="Q354" s="91" t="s">
        <v>109</v>
      </c>
      <c r="R354" s="91" t="s">
        <v>206</v>
      </c>
      <c r="S354" s="91" t="s">
        <v>1559</v>
      </c>
      <c r="T354" s="92">
        <v>22</v>
      </c>
      <c r="U354" s="93">
        <v>4</v>
      </c>
      <c r="V354" s="94">
        <v>46107</v>
      </c>
      <c r="W354" s="94">
        <v>46107</v>
      </c>
      <c r="X354" s="95">
        <v>9785171846312</v>
      </c>
      <c r="Y354" s="96">
        <v>480</v>
      </c>
      <c r="Z354" s="97">
        <v>0.45</v>
      </c>
      <c r="AA354" s="98" t="s">
        <v>145</v>
      </c>
      <c r="AB354" s="98" t="s">
        <v>160</v>
      </c>
      <c r="AC354" s="98" t="s">
        <v>146</v>
      </c>
      <c r="AD354" s="91" t="s">
        <v>110</v>
      </c>
      <c r="AE354" s="169" t="s">
        <v>196</v>
      </c>
      <c r="AF354" s="168"/>
      <c r="AG354" s="98" t="s">
        <v>604</v>
      </c>
      <c r="AH354" s="98"/>
      <c r="AI354" s="86" t="s">
        <v>1560</v>
      </c>
      <c r="AJ354" s="101"/>
      <c r="AK354" s="91"/>
      <c r="AL354" s="100" t="s">
        <v>1561</v>
      </c>
      <c r="AM354" s="86" t="s">
        <v>158</v>
      </c>
      <c r="AN354" s="86" t="s">
        <v>153</v>
      </c>
      <c r="AO354" s="143">
        <f t="shared" si="15"/>
        <v>0</v>
      </c>
      <c r="AP354" s="85" t="s">
        <v>1562</v>
      </c>
      <c r="AQ354" s="100" t="s">
        <v>154</v>
      </c>
      <c r="AR354" s="97" t="s">
        <v>125</v>
      </c>
      <c r="AV354" s="99" t="s">
        <v>121</v>
      </c>
      <c r="AW354" s="159" t="s">
        <v>1563</v>
      </c>
      <c r="AX354" s="102" t="s">
        <v>1564</v>
      </c>
      <c r="AY354" s="157" t="s">
        <v>1565</v>
      </c>
      <c r="AZ354" s="159"/>
      <c r="BF354" s="103">
        <v>46112</v>
      </c>
      <c r="BG354" s="46"/>
      <c r="BH354" s="46"/>
      <c r="BI354" s="46">
        <f t="shared" si="16"/>
        <v>0</v>
      </c>
      <c r="BJ354" s="46">
        <f t="shared" si="17"/>
        <v>0</v>
      </c>
    </row>
    <row r="355" spans="1:62" ht="120" customHeight="1" x14ac:dyDescent="0.2">
      <c r="A355" s="170" t="s">
        <v>180</v>
      </c>
      <c r="B355" s="132"/>
      <c r="C355" s="150">
        <v>0</v>
      </c>
      <c r="D355" s="150">
        <v>0</v>
      </c>
      <c r="E355" s="133">
        <v>825.30000000000007</v>
      </c>
      <c r="F355" s="134" t="s">
        <v>2517</v>
      </c>
      <c r="G355" s="86" t="s">
        <v>2518</v>
      </c>
      <c r="H355" s="86" t="s">
        <v>562</v>
      </c>
      <c r="I355" s="89"/>
      <c r="J355" s="90">
        <v>6</v>
      </c>
      <c r="K355" s="86"/>
      <c r="L355" s="86"/>
      <c r="M355" s="92" t="s">
        <v>133</v>
      </c>
      <c r="N355" s="86" t="s">
        <v>108</v>
      </c>
      <c r="O355" s="163" t="s">
        <v>222</v>
      </c>
      <c r="P355" s="163" t="s">
        <v>223</v>
      </c>
      <c r="Q355" s="91" t="s">
        <v>109</v>
      </c>
      <c r="R355" s="91" t="s">
        <v>206</v>
      </c>
      <c r="S355" s="91" t="s">
        <v>2519</v>
      </c>
      <c r="T355" s="92">
        <v>10</v>
      </c>
      <c r="U355" s="93">
        <v>6</v>
      </c>
      <c r="V355" s="94">
        <v>45271</v>
      </c>
      <c r="W355" s="94">
        <v>46113</v>
      </c>
      <c r="X355" s="95">
        <v>9785171589127</v>
      </c>
      <c r="Y355" s="96">
        <v>304</v>
      </c>
      <c r="Z355" s="97">
        <v>0.56000000000000005</v>
      </c>
      <c r="AA355" s="98" t="s">
        <v>175</v>
      </c>
      <c r="AB355" s="98" t="s">
        <v>1760</v>
      </c>
      <c r="AC355" s="98" t="s">
        <v>176</v>
      </c>
      <c r="AD355" s="91" t="s">
        <v>110</v>
      </c>
      <c r="AE355" s="135" t="s">
        <v>116</v>
      </c>
      <c r="AF355" s="168"/>
      <c r="AG355" s="98" t="s">
        <v>2520</v>
      </c>
      <c r="AH355" s="98"/>
      <c r="AI355" s="86" t="s">
        <v>563</v>
      </c>
      <c r="AJ355" s="101"/>
      <c r="AK355" s="91"/>
      <c r="AL355" s="100" t="s">
        <v>2521</v>
      </c>
      <c r="AM355" s="86" t="s">
        <v>231</v>
      </c>
      <c r="AN355" s="86" t="s">
        <v>232</v>
      </c>
      <c r="AO355" s="143">
        <f t="shared" si="15"/>
        <v>0</v>
      </c>
      <c r="AP355" s="85" t="s">
        <v>2522</v>
      </c>
      <c r="AQ355" s="100" t="s">
        <v>111</v>
      </c>
      <c r="AR355" s="97" t="s">
        <v>125</v>
      </c>
      <c r="AV355" s="99"/>
      <c r="AW355" s="159" t="s">
        <v>2523</v>
      </c>
      <c r="AX355" s="102" t="s">
        <v>2524</v>
      </c>
      <c r="AY355" s="157" t="s">
        <v>2525</v>
      </c>
      <c r="AZ355" s="159"/>
      <c r="BA355" s="24" t="s">
        <v>2064</v>
      </c>
      <c r="BB355" s="24" t="s">
        <v>2065</v>
      </c>
      <c r="BD355" s="24" t="s">
        <v>2066</v>
      </c>
      <c r="BF355" s="103">
        <v>46114</v>
      </c>
      <c r="BG355" s="46"/>
      <c r="BH355" s="46"/>
      <c r="BI355" s="46">
        <f t="shared" si="16"/>
        <v>0</v>
      </c>
      <c r="BJ355" s="46">
        <f t="shared" si="17"/>
        <v>0</v>
      </c>
    </row>
    <row r="356" spans="1:62" ht="120" customHeight="1" x14ac:dyDescent="0.2">
      <c r="A356" s="170" t="s">
        <v>180</v>
      </c>
      <c r="B356" s="132"/>
      <c r="C356" s="150">
        <v>0</v>
      </c>
      <c r="D356" s="150">
        <v>0</v>
      </c>
      <c r="E356" s="133">
        <v>781.2</v>
      </c>
      <c r="F356" s="134" t="s">
        <v>1053</v>
      </c>
      <c r="G356" s="86" t="s">
        <v>1054</v>
      </c>
      <c r="H356" s="86" t="s">
        <v>562</v>
      </c>
      <c r="I356" s="89"/>
      <c r="J356" s="90">
        <v>3</v>
      </c>
      <c r="K356" s="86"/>
      <c r="L356" s="86"/>
      <c r="M356" s="92" t="s">
        <v>133</v>
      </c>
      <c r="N356" s="86" t="s">
        <v>108</v>
      </c>
      <c r="O356" s="163" t="s">
        <v>222</v>
      </c>
      <c r="P356" s="163" t="s">
        <v>223</v>
      </c>
      <c r="Q356" s="91" t="s">
        <v>109</v>
      </c>
      <c r="R356" s="91" t="s">
        <v>206</v>
      </c>
      <c r="S356" s="91" t="s">
        <v>1055</v>
      </c>
      <c r="T356" s="92">
        <v>10</v>
      </c>
      <c r="U356" s="93">
        <v>8</v>
      </c>
      <c r="V356" s="94">
        <v>46035</v>
      </c>
      <c r="W356" s="94">
        <v>46106</v>
      </c>
      <c r="X356" s="95">
        <v>9785171807634</v>
      </c>
      <c r="Y356" s="96">
        <v>256</v>
      </c>
      <c r="Z356" s="97">
        <v>0.45300000000000001</v>
      </c>
      <c r="AA356" s="98" t="s">
        <v>175</v>
      </c>
      <c r="AB356" s="98" t="s">
        <v>191</v>
      </c>
      <c r="AC356" s="98" t="s">
        <v>176</v>
      </c>
      <c r="AD356" s="91" t="s">
        <v>110</v>
      </c>
      <c r="AE356" s="135" t="s">
        <v>116</v>
      </c>
      <c r="AF356" s="168"/>
      <c r="AG356" s="98" t="s">
        <v>245</v>
      </c>
      <c r="AH356" s="98"/>
      <c r="AI356" s="86" t="s">
        <v>563</v>
      </c>
      <c r="AJ356" s="101"/>
      <c r="AK356" s="91"/>
      <c r="AL356" s="100" t="s">
        <v>1056</v>
      </c>
      <c r="AM356" s="86" t="s">
        <v>231</v>
      </c>
      <c r="AN356" s="86" t="s">
        <v>232</v>
      </c>
      <c r="AO356" s="143">
        <f t="shared" si="15"/>
        <v>0</v>
      </c>
      <c r="AP356" s="85" t="s">
        <v>1057</v>
      </c>
      <c r="AQ356" s="100" t="s">
        <v>111</v>
      </c>
      <c r="AR356" s="97" t="s">
        <v>125</v>
      </c>
      <c r="AV356" s="99"/>
      <c r="AW356" s="159" t="s">
        <v>1058</v>
      </c>
      <c r="AX356" s="102"/>
      <c r="AY356" s="157" t="s">
        <v>1059</v>
      </c>
      <c r="AZ356" s="159"/>
      <c r="BF356" s="103">
        <v>46111</v>
      </c>
      <c r="BG356" s="46"/>
      <c r="BH356" s="46"/>
      <c r="BI356" s="46">
        <f t="shared" si="16"/>
        <v>0</v>
      </c>
      <c r="BJ356" s="46">
        <f t="shared" si="17"/>
        <v>0</v>
      </c>
    </row>
    <row r="357" spans="1:62" ht="120" customHeight="1" x14ac:dyDescent="0.2">
      <c r="A357" s="170" t="s">
        <v>180</v>
      </c>
      <c r="B357" s="132"/>
      <c r="C357" s="150">
        <v>0</v>
      </c>
      <c r="D357" s="150">
        <v>0</v>
      </c>
      <c r="E357" s="133">
        <v>1650.6000000000001</v>
      </c>
      <c r="F357" s="134" t="s">
        <v>1886</v>
      </c>
      <c r="G357" s="86" t="s">
        <v>1887</v>
      </c>
      <c r="H357" s="86" t="s">
        <v>1888</v>
      </c>
      <c r="I357" s="89"/>
      <c r="J357" s="90" t="s">
        <v>195</v>
      </c>
      <c r="K357" s="86"/>
      <c r="L357" s="86"/>
      <c r="M357" s="92" t="s">
        <v>138</v>
      </c>
      <c r="N357" s="86" t="s">
        <v>108</v>
      </c>
      <c r="O357" s="163" t="s">
        <v>225</v>
      </c>
      <c r="P357" s="163" t="s">
        <v>225</v>
      </c>
      <c r="Q357" s="91" t="s">
        <v>109</v>
      </c>
      <c r="R357" s="91" t="s">
        <v>206</v>
      </c>
      <c r="S357" s="91" t="s">
        <v>1889</v>
      </c>
      <c r="T357" s="92">
        <v>10</v>
      </c>
      <c r="U357" s="93">
        <v>8</v>
      </c>
      <c r="V357" s="94">
        <v>46111</v>
      </c>
      <c r="W357" s="94">
        <v>46111</v>
      </c>
      <c r="X357" s="95">
        <v>9785171837372</v>
      </c>
      <c r="Y357" s="96">
        <v>224</v>
      </c>
      <c r="Z357" s="97">
        <v>0.66</v>
      </c>
      <c r="AA357" s="98" t="s">
        <v>155</v>
      </c>
      <c r="AB357" s="98" t="s">
        <v>191</v>
      </c>
      <c r="AC357" s="98" t="s">
        <v>156</v>
      </c>
      <c r="AD357" s="91" t="s">
        <v>110</v>
      </c>
      <c r="AE357" s="169" t="s">
        <v>196</v>
      </c>
      <c r="AF357" s="168"/>
      <c r="AG357" s="98" t="s">
        <v>1890</v>
      </c>
      <c r="AH357" s="98"/>
      <c r="AI357" s="86" t="s">
        <v>1891</v>
      </c>
      <c r="AJ357" s="101"/>
      <c r="AK357" s="91"/>
      <c r="AL357" s="100" t="s">
        <v>1892</v>
      </c>
      <c r="AM357" s="86" t="s">
        <v>234</v>
      </c>
      <c r="AN357" s="86" t="s">
        <v>232</v>
      </c>
      <c r="AO357" s="143">
        <f t="shared" si="15"/>
        <v>0</v>
      </c>
      <c r="AP357" s="85" t="s">
        <v>1893</v>
      </c>
      <c r="AQ357" s="100" t="s">
        <v>157</v>
      </c>
      <c r="AR357" s="97" t="s">
        <v>125</v>
      </c>
      <c r="AV357" s="99"/>
      <c r="AW357" s="159" t="s">
        <v>1894</v>
      </c>
      <c r="AX357" s="102"/>
      <c r="AY357" s="157" t="s">
        <v>1895</v>
      </c>
      <c r="AZ357" s="159"/>
      <c r="BF357" s="103">
        <v>46113</v>
      </c>
      <c r="BG357" s="46"/>
      <c r="BH357" s="46"/>
      <c r="BI357" s="46">
        <f t="shared" si="16"/>
        <v>0</v>
      </c>
      <c r="BJ357" s="46">
        <f t="shared" si="17"/>
        <v>0</v>
      </c>
    </row>
    <row r="358" spans="1:62" ht="120" customHeight="1" x14ac:dyDescent="0.2">
      <c r="A358" s="170" t="s">
        <v>180</v>
      </c>
      <c r="B358" s="132"/>
      <c r="C358" s="150">
        <v>0</v>
      </c>
      <c r="D358" s="150">
        <v>0</v>
      </c>
      <c r="E358" s="133">
        <v>604.80000000000007</v>
      </c>
      <c r="F358" s="134" t="s">
        <v>2526</v>
      </c>
      <c r="G358" s="86" t="s">
        <v>2527</v>
      </c>
      <c r="H358" s="86" t="s">
        <v>2528</v>
      </c>
      <c r="I358" s="89"/>
      <c r="J358" s="90">
        <v>4</v>
      </c>
      <c r="K358" s="86"/>
      <c r="L358" s="86"/>
      <c r="M358" s="92" t="s">
        <v>144</v>
      </c>
      <c r="N358" s="86" t="s">
        <v>108</v>
      </c>
      <c r="O358" s="163" t="s">
        <v>1935</v>
      </c>
      <c r="P358" s="163" t="s">
        <v>2529</v>
      </c>
      <c r="Q358" s="91" t="s">
        <v>109</v>
      </c>
      <c r="R358" s="91" t="s">
        <v>206</v>
      </c>
      <c r="S358" s="91" t="s">
        <v>2530</v>
      </c>
      <c r="T358" s="92">
        <v>10</v>
      </c>
      <c r="U358" s="93">
        <v>18</v>
      </c>
      <c r="V358" s="94">
        <v>45733</v>
      </c>
      <c r="W358" s="94">
        <v>46113</v>
      </c>
      <c r="X358" s="95">
        <v>9785171621629</v>
      </c>
      <c r="Y358" s="96">
        <v>256</v>
      </c>
      <c r="Z358" s="97">
        <v>0.28699999999999998</v>
      </c>
      <c r="AA358" s="98" t="s">
        <v>145</v>
      </c>
      <c r="AB358" s="98" t="s">
        <v>164</v>
      </c>
      <c r="AC358" s="98" t="s">
        <v>146</v>
      </c>
      <c r="AD358" s="91" t="s">
        <v>110</v>
      </c>
      <c r="AE358" s="135" t="s">
        <v>116</v>
      </c>
      <c r="AF358" s="168"/>
      <c r="AG358" s="98" t="s">
        <v>355</v>
      </c>
      <c r="AH358" s="98"/>
      <c r="AI358" s="86" t="s">
        <v>2531</v>
      </c>
      <c r="AJ358" s="101"/>
      <c r="AK358" s="91"/>
      <c r="AL358" s="100" t="s">
        <v>2532</v>
      </c>
      <c r="AM358" s="86" t="s">
        <v>267</v>
      </c>
      <c r="AN358" s="86" t="s">
        <v>232</v>
      </c>
      <c r="AO358" s="143">
        <f t="shared" si="15"/>
        <v>0</v>
      </c>
      <c r="AP358" s="85" t="s">
        <v>2533</v>
      </c>
      <c r="AQ358" s="100" t="s">
        <v>157</v>
      </c>
      <c r="AR358" s="97" t="s">
        <v>125</v>
      </c>
      <c r="AV358" s="99"/>
      <c r="AW358" s="159" t="s">
        <v>2534</v>
      </c>
      <c r="AX358" s="102"/>
      <c r="AY358" s="157" t="s">
        <v>2535</v>
      </c>
      <c r="AZ358" s="159"/>
      <c r="BA358" s="24" t="s">
        <v>2064</v>
      </c>
      <c r="BB358" s="24" t="s">
        <v>2065</v>
      </c>
      <c r="BD358" s="24" t="s">
        <v>2066</v>
      </c>
      <c r="BF358" s="103">
        <v>46114</v>
      </c>
      <c r="BG358" s="46"/>
      <c r="BH358" s="46"/>
      <c r="BI358" s="46">
        <f t="shared" si="16"/>
        <v>0</v>
      </c>
      <c r="BJ358" s="46">
        <f t="shared" si="17"/>
        <v>0</v>
      </c>
    </row>
    <row r="359" spans="1:62" ht="120" customHeight="1" x14ac:dyDescent="0.2">
      <c r="A359" s="170" t="s">
        <v>180</v>
      </c>
      <c r="B359" s="132"/>
      <c r="C359" s="150">
        <v>0</v>
      </c>
      <c r="D359" s="150">
        <v>0</v>
      </c>
      <c r="E359" s="133">
        <v>407.40000000000003</v>
      </c>
      <c r="F359" s="134" t="s">
        <v>3145</v>
      </c>
      <c r="G359" s="86" t="s">
        <v>3146</v>
      </c>
      <c r="H359" s="86" t="s">
        <v>3147</v>
      </c>
      <c r="I359" s="89"/>
      <c r="J359" s="90">
        <v>4</v>
      </c>
      <c r="K359" s="86"/>
      <c r="L359" s="86"/>
      <c r="M359" s="92" t="s">
        <v>133</v>
      </c>
      <c r="N359" s="86" t="s">
        <v>108</v>
      </c>
      <c r="O359" s="163" t="s">
        <v>173</v>
      </c>
      <c r="P359" s="163" t="s">
        <v>277</v>
      </c>
      <c r="Q359" s="91" t="s">
        <v>109</v>
      </c>
      <c r="R359" s="91" t="s">
        <v>206</v>
      </c>
      <c r="S359" s="91" t="s">
        <v>3148</v>
      </c>
      <c r="T359" s="92">
        <v>10</v>
      </c>
      <c r="U359" s="93">
        <v>20</v>
      </c>
      <c r="V359" s="94">
        <v>41193</v>
      </c>
      <c r="W359" s="94">
        <v>46113</v>
      </c>
      <c r="X359" s="95">
        <v>9785170649815</v>
      </c>
      <c r="Y359" s="96">
        <v>256</v>
      </c>
      <c r="Z359" s="97">
        <v>0.215</v>
      </c>
      <c r="AA359" s="98" t="s">
        <v>145</v>
      </c>
      <c r="AB359" s="98" t="s">
        <v>164</v>
      </c>
      <c r="AC359" s="98" t="s">
        <v>146</v>
      </c>
      <c r="AD359" s="91">
        <v>3</v>
      </c>
      <c r="AE359" s="135" t="s">
        <v>116</v>
      </c>
      <c r="AF359" s="168"/>
      <c r="AG359" s="98" t="s">
        <v>432</v>
      </c>
      <c r="AH359" s="98"/>
      <c r="AI359" s="86" t="s">
        <v>3147</v>
      </c>
      <c r="AJ359" s="101"/>
      <c r="AK359" s="91"/>
      <c r="AL359" s="100" t="s">
        <v>3149</v>
      </c>
      <c r="AM359" s="86" t="s">
        <v>234</v>
      </c>
      <c r="AN359" s="86" t="s">
        <v>232</v>
      </c>
      <c r="AO359" s="143">
        <f t="shared" si="15"/>
        <v>0</v>
      </c>
      <c r="AP359" s="85" t="s">
        <v>3150</v>
      </c>
      <c r="AQ359" s="100" t="s">
        <v>157</v>
      </c>
      <c r="AR359" s="97" t="s">
        <v>125</v>
      </c>
      <c r="AV359" s="99"/>
      <c r="AW359" s="159" t="s">
        <v>3151</v>
      </c>
      <c r="AX359" s="102" t="s">
        <v>3152</v>
      </c>
      <c r="AY359" s="157" t="s">
        <v>3153</v>
      </c>
      <c r="AZ359" s="159"/>
      <c r="BF359" s="103">
        <v>46115</v>
      </c>
      <c r="BG359" s="46"/>
      <c r="BH359" s="46"/>
      <c r="BI359" s="46">
        <f t="shared" si="16"/>
        <v>0</v>
      </c>
      <c r="BJ359" s="46">
        <f t="shared" si="17"/>
        <v>0</v>
      </c>
    </row>
    <row r="360" spans="1:62" ht="120" customHeight="1" x14ac:dyDescent="0.2">
      <c r="A360" s="170" t="s">
        <v>180</v>
      </c>
      <c r="B360" s="132"/>
      <c r="C360" s="150">
        <v>0</v>
      </c>
      <c r="D360" s="150">
        <v>0</v>
      </c>
      <c r="E360" s="133">
        <v>560.70000000000005</v>
      </c>
      <c r="F360" s="134" t="s">
        <v>3145</v>
      </c>
      <c r="G360" s="86" t="s">
        <v>3146</v>
      </c>
      <c r="H360" s="86" t="s">
        <v>3154</v>
      </c>
      <c r="I360" s="89"/>
      <c r="J360" s="90">
        <v>4</v>
      </c>
      <c r="K360" s="86"/>
      <c r="L360" s="86"/>
      <c r="M360" s="92" t="s">
        <v>133</v>
      </c>
      <c r="N360" s="86" t="s">
        <v>108</v>
      </c>
      <c r="O360" s="163" t="s">
        <v>173</v>
      </c>
      <c r="P360" s="163" t="s">
        <v>277</v>
      </c>
      <c r="Q360" s="91" t="s">
        <v>109</v>
      </c>
      <c r="R360" s="91" t="s">
        <v>206</v>
      </c>
      <c r="S360" s="91" t="s">
        <v>3155</v>
      </c>
      <c r="T360" s="92">
        <v>10</v>
      </c>
      <c r="U360" s="93">
        <v>20</v>
      </c>
      <c r="V360" s="94">
        <v>41185</v>
      </c>
      <c r="W360" s="94">
        <v>46113</v>
      </c>
      <c r="X360" s="95">
        <v>9785170649808</v>
      </c>
      <c r="Y360" s="96">
        <v>256</v>
      </c>
      <c r="Z360" s="97">
        <v>0.29599999999999999</v>
      </c>
      <c r="AA360" s="98" t="s">
        <v>145</v>
      </c>
      <c r="AB360" s="98" t="s">
        <v>164</v>
      </c>
      <c r="AC360" s="98" t="s">
        <v>146</v>
      </c>
      <c r="AD360" s="91" t="s">
        <v>110</v>
      </c>
      <c r="AE360" s="135" t="s">
        <v>116</v>
      </c>
      <c r="AF360" s="168"/>
      <c r="AG360" s="98" t="s">
        <v>432</v>
      </c>
      <c r="AH360" s="98"/>
      <c r="AI360" s="86" t="s">
        <v>3154</v>
      </c>
      <c r="AJ360" s="101"/>
      <c r="AK360" s="91"/>
      <c r="AL360" s="100" t="s">
        <v>3156</v>
      </c>
      <c r="AM360" s="86" t="s">
        <v>234</v>
      </c>
      <c r="AN360" s="86" t="s">
        <v>232</v>
      </c>
      <c r="AO360" s="143">
        <f t="shared" si="15"/>
        <v>0</v>
      </c>
      <c r="AP360" s="85" t="s">
        <v>3157</v>
      </c>
      <c r="AQ360" s="100" t="s">
        <v>157</v>
      </c>
      <c r="AR360" s="97" t="s">
        <v>125</v>
      </c>
      <c r="AV360" s="99"/>
      <c r="AW360" s="159" t="s">
        <v>3158</v>
      </c>
      <c r="AX360" s="102" t="s">
        <v>3159</v>
      </c>
      <c r="AY360" s="157" t="s">
        <v>3153</v>
      </c>
      <c r="AZ360" s="159"/>
      <c r="BF360" s="103">
        <v>46115</v>
      </c>
      <c r="BG360" s="46"/>
      <c r="BH360" s="46"/>
      <c r="BI360" s="46">
        <f t="shared" si="16"/>
        <v>0</v>
      </c>
      <c r="BJ360" s="46">
        <f t="shared" si="17"/>
        <v>0</v>
      </c>
    </row>
    <row r="361" spans="1:62" ht="120" customHeight="1" x14ac:dyDescent="0.2">
      <c r="A361" s="170" t="s">
        <v>180</v>
      </c>
      <c r="B361" s="132"/>
      <c r="C361" s="150">
        <v>0</v>
      </c>
      <c r="D361" s="150">
        <v>0</v>
      </c>
      <c r="E361" s="133">
        <v>737.1</v>
      </c>
      <c r="F361" s="134" t="s">
        <v>4744</v>
      </c>
      <c r="G361" s="86" t="s">
        <v>4745</v>
      </c>
      <c r="H361" s="86" t="s">
        <v>4746</v>
      </c>
      <c r="I361" s="89"/>
      <c r="J361" s="90" t="s">
        <v>195</v>
      </c>
      <c r="K361" s="86"/>
      <c r="L361" s="86"/>
      <c r="M361" s="92" t="s">
        <v>151</v>
      </c>
      <c r="N361" s="86" t="s">
        <v>108</v>
      </c>
      <c r="O361" s="163" t="s">
        <v>203</v>
      </c>
      <c r="P361" s="163" t="s">
        <v>203</v>
      </c>
      <c r="Q361" s="91" t="s">
        <v>109</v>
      </c>
      <c r="R361" s="91" t="s">
        <v>206</v>
      </c>
      <c r="S361" s="91" t="s">
        <v>4747</v>
      </c>
      <c r="T361" s="92">
        <v>10</v>
      </c>
      <c r="U361" s="93">
        <v>10</v>
      </c>
      <c r="V361" s="94">
        <v>46118</v>
      </c>
      <c r="W361" s="94">
        <v>46118</v>
      </c>
      <c r="X361" s="95">
        <v>9785171731113</v>
      </c>
      <c r="Y361" s="96">
        <v>512</v>
      </c>
      <c r="Z361" s="97">
        <v>0.498</v>
      </c>
      <c r="AA361" s="98" t="s">
        <v>145</v>
      </c>
      <c r="AB361" s="98" t="s">
        <v>300</v>
      </c>
      <c r="AC361" s="98" t="s">
        <v>146</v>
      </c>
      <c r="AD361" s="91" t="s">
        <v>110</v>
      </c>
      <c r="AE361" s="169" t="s">
        <v>196</v>
      </c>
      <c r="AF361" s="168"/>
      <c r="AG361" s="98" t="s">
        <v>715</v>
      </c>
      <c r="AH361" s="98"/>
      <c r="AI361" s="86" t="s">
        <v>4748</v>
      </c>
      <c r="AJ361" s="101"/>
      <c r="AK361" s="91"/>
      <c r="AL361" s="100" t="s">
        <v>4749</v>
      </c>
      <c r="AM361" s="86" t="s">
        <v>218</v>
      </c>
      <c r="AN361" s="86" t="s">
        <v>153</v>
      </c>
      <c r="AO361" s="143">
        <f t="shared" si="15"/>
        <v>0</v>
      </c>
      <c r="AP361" s="85" t="s">
        <v>4750</v>
      </c>
      <c r="AQ361" s="100" t="s">
        <v>154</v>
      </c>
      <c r="AR361" s="97" t="s">
        <v>125</v>
      </c>
      <c r="AV361" s="99"/>
      <c r="AW361" s="159" t="s">
        <v>4751</v>
      </c>
      <c r="AX361" s="102"/>
      <c r="AY361" s="157" t="s">
        <v>4752</v>
      </c>
      <c r="AZ361" s="159"/>
      <c r="BF361" s="103">
        <v>46120</v>
      </c>
      <c r="BG361" s="46"/>
      <c r="BH361" s="46"/>
      <c r="BI361" s="46">
        <f t="shared" si="16"/>
        <v>0</v>
      </c>
      <c r="BJ361" s="46">
        <f t="shared" si="17"/>
        <v>0</v>
      </c>
    </row>
    <row r="362" spans="1:62" ht="120" customHeight="1" x14ac:dyDescent="0.2">
      <c r="A362" s="170" t="s">
        <v>180</v>
      </c>
      <c r="B362" s="132"/>
      <c r="C362" s="150">
        <v>0</v>
      </c>
      <c r="D362" s="150">
        <v>0</v>
      </c>
      <c r="E362" s="133">
        <v>1001.7</v>
      </c>
      <c r="F362" s="134" t="s">
        <v>2536</v>
      </c>
      <c r="G362" s="86" t="s">
        <v>2537</v>
      </c>
      <c r="H362" s="86" t="s">
        <v>2538</v>
      </c>
      <c r="I362" s="89"/>
      <c r="J362" s="90">
        <v>5</v>
      </c>
      <c r="K362" s="86"/>
      <c r="L362" s="86"/>
      <c r="M362" s="92" t="s">
        <v>144</v>
      </c>
      <c r="N362" s="86" t="s">
        <v>108</v>
      </c>
      <c r="O362" s="163" t="s">
        <v>233</v>
      </c>
      <c r="P362" s="163" t="s">
        <v>258</v>
      </c>
      <c r="Q362" s="91" t="s">
        <v>109</v>
      </c>
      <c r="R362" s="91" t="s">
        <v>206</v>
      </c>
      <c r="S362" s="91" t="s">
        <v>2539</v>
      </c>
      <c r="T362" s="92">
        <v>10</v>
      </c>
      <c r="U362" s="93">
        <v>5</v>
      </c>
      <c r="V362" s="94">
        <v>45357</v>
      </c>
      <c r="W362" s="94">
        <v>46111</v>
      </c>
      <c r="X362" s="95">
        <v>9785171617615</v>
      </c>
      <c r="Y362" s="96">
        <v>368</v>
      </c>
      <c r="Z362" s="97">
        <v>0.62</v>
      </c>
      <c r="AA362" s="98" t="s">
        <v>2540</v>
      </c>
      <c r="AB362" s="98" t="s">
        <v>192</v>
      </c>
      <c r="AC362" s="98" t="s">
        <v>572</v>
      </c>
      <c r="AD362" s="91" t="s">
        <v>110</v>
      </c>
      <c r="AE362" s="135" t="s">
        <v>116</v>
      </c>
      <c r="AF362" s="168"/>
      <c r="AG362" s="98" t="s">
        <v>637</v>
      </c>
      <c r="AH362" s="98"/>
      <c r="AI362" s="86" t="s">
        <v>2541</v>
      </c>
      <c r="AJ362" s="101"/>
      <c r="AK362" s="91"/>
      <c r="AL362" s="100" t="s">
        <v>2542</v>
      </c>
      <c r="AM362" s="86" t="s">
        <v>231</v>
      </c>
      <c r="AN362" s="86" t="s">
        <v>232</v>
      </c>
      <c r="AO362" s="143">
        <f t="shared" si="15"/>
        <v>0</v>
      </c>
      <c r="AP362" s="85" t="s">
        <v>2543</v>
      </c>
      <c r="AQ362" s="100" t="s">
        <v>154</v>
      </c>
      <c r="AR362" s="97" t="s">
        <v>125</v>
      </c>
      <c r="AV362" s="99"/>
      <c r="AW362" s="159" t="s">
        <v>2544</v>
      </c>
      <c r="AX362" s="102" t="s">
        <v>2545</v>
      </c>
      <c r="AY362" s="157" t="s">
        <v>2546</v>
      </c>
      <c r="AZ362" s="159"/>
      <c r="BA362" s="24" t="s">
        <v>2064</v>
      </c>
      <c r="BB362" s="24" t="s">
        <v>2065</v>
      </c>
      <c r="BD362" s="24" t="s">
        <v>2066</v>
      </c>
      <c r="BF362" s="103">
        <v>46114</v>
      </c>
      <c r="BG362" s="46"/>
      <c r="BH362" s="46"/>
      <c r="BI362" s="46">
        <f t="shared" si="16"/>
        <v>0</v>
      </c>
      <c r="BJ362" s="46">
        <f t="shared" si="17"/>
        <v>0</v>
      </c>
    </row>
    <row r="363" spans="1:62" ht="120" customHeight="1" x14ac:dyDescent="0.2">
      <c r="A363" s="170" t="s">
        <v>180</v>
      </c>
      <c r="B363" s="132"/>
      <c r="C363" s="150">
        <v>0</v>
      </c>
      <c r="D363" s="150">
        <v>0</v>
      </c>
      <c r="E363" s="133">
        <v>560.70000000000005</v>
      </c>
      <c r="F363" s="134" t="s">
        <v>2547</v>
      </c>
      <c r="G363" s="86" t="s">
        <v>2548</v>
      </c>
      <c r="H363" s="86" t="s">
        <v>2549</v>
      </c>
      <c r="I363" s="89"/>
      <c r="J363" s="90">
        <v>3</v>
      </c>
      <c r="K363" s="86"/>
      <c r="L363" s="86"/>
      <c r="M363" s="92" t="s">
        <v>144</v>
      </c>
      <c r="N363" s="86" t="s">
        <v>108</v>
      </c>
      <c r="O363" s="163" t="s">
        <v>233</v>
      </c>
      <c r="P363" s="163" t="s">
        <v>258</v>
      </c>
      <c r="Q363" s="91" t="s">
        <v>109</v>
      </c>
      <c r="R363" s="91" t="s">
        <v>206</v>
      </c>
      <c r="S363" s="91" t="s">
        <v>2550</v>
      </c>
      <c r="T363" s="92">
        <v>10</v>
      </c>
      <c r="U363" s="93">
        <v>12</v>
      </c>
      <c r="V363" s="94">
        <v>42674</v>
      </c>
      <c r="W363" s="94">
        <v>46113</v>
      </c>
      <c r="X363" s="95">
        <v>9785170997299</v>
      </c>
      <c r="Y363" s="96">
        <v>448</v>
      </c>
      <c r="Z363" s="97">
        <v>0.43</v>
      </c>
      <c r="AA363" s="98" t="s">
        <v>145</v>
      </c>
      <c r="AB363" s="98" t="s">
        <v>174</v>
      </c>
      <c r="AC363" s="98" t="s">
        <v>146</v>
      </c>
      <c r="AD363" s="91" t="s">
        <v>110</v>
      </c>
      <c r="AE363" s="135" t="s">
        <v>116</v>
      </c>
      <c r="AF363" s="168"/>
      <c r="AG363" s="98" t="s">
        <v>545</v>
      </c>
      <c r="AH363" s="98"/>
      <c r="AI363" s="86" t="s">
        <v>2551</v>
      </c>
      <c r="AJ363" s="101"/>
      <c r="AK363" s="91" t="s">
        <v>2552</v>
      </c>
      <c r="AL363" s="100" t="s">
        <v>2553</v>
      </c>
      <c r="AM363" s="86" t="s">
        <v>230</v>
      </c>
      <c r="AN363" s="86" t="s">
        <v>232</v>
      </c>
      <c r="AO363" s="143">
        <f t="shared" si="15"/>
        <v>0</v>
      </c>
      <c r="AP363" s="85" t="s">
        <v>2554</v>
      </c>
      <c r="AQ363" s="100" t="s">
        <v>157</v>
      </c>
      <c r="AR363" s="97" t="s">
        <v>125</v>
      </c>
      <c r="AV363" s="99"/>
      <c r="AW363" s="159" t="s">
        <v>2555</v>
      </c>
      <c r="AX363" s="102"/>
      <c r="AY363" s="157" t="s">
        <v>2556</v>
      </c>
      <c r="AZ363" s="159"/>
      <c r="BA363" s="24" t="s">
        <v>2064</v>
      </c>
      <c r="BB363" s="24" t="s">
        <v>2065</v>
      </c>
      <c r="BD363" s="24" t="s">
        <v>2066</v>
      </c>
      <c r="BF363" s="103">
        <v>46114</v>
      </c>
      <c r="BG363" s="46"/>
      <c r="BH363" s="46"/>
      <c r="BI363" s="46">
        <f t="shared" si="16"/>
        <v>0</v>
      </c>
      <c r="BJ363" s="46">
        <f t="shared" si="17"/>
        <v>0</v>
      </c>
    </row>
    <row r="364" spans="1:62" ht="120" customHeight="1" x14ac:dyDescent="0.2">
      <c r="A364" s="170" t="s">
        <v>180</v>
      </c>
      <c r="B364" s="132"/>
      <c r="C364" s="150">
        <v>0</v>
      </c>
      <c r="D364" s="150">
        <v>0</v>
      </c>
      <c r="E364" s="133">
        <v>516.6</v>
      </c>
      <c r="F364" s="134" t="s">
        <v>3160</v>
      </c>
      <c r="G364" s="86" t="s">
        <v>3161</v>
      </c>
      <c r="H364" s="86" t="s">
        <v>3162</v>
      </c>
      <c r="I364" s="89"/>
      <c r="J364" s="90">
        <v>6</v>
      </c>
      <c r="K364" s="86"/>
      <c r="L364" s="86"/>
      <c r="M364" s="92" t="s">
        <v>144</v>
      </c>
      <c r="N364" s="86" t="s">
        <v>108</v>
      </c>
      <c r="O364" s="163" t="s">
        <v>177</v>
      </c>
      <c r="P364" s="163" t="s">
        <v>333</v>
      </c>
      <c r="Q364" s="91" t="s">
        <v>109</v>
      </c>
      <c r="R364" s="91" t="s">
        <v>206</v>
      </c>
      <c r="S364" s="91" t="s">
        <v>3163</v>
      </c>
      <c r="T364" s="92">
        <v>10</v>
      </c>
      <c r="U364" s="93">
        <v>8</v>
      </c>
      <c r="V364" s="94">
        <v>44589</v>
      </c>
      <c r="W364" s="94">
        <v>46113</v>
      </c>
      <c r="X364" s="95">
        <v>9785171465711</v>
      </c>
      <c r="Y364" s="96">
        <v>768</v>
      </c>
      <c r="Z364" s="97">
        <v>0.54300000000000004</v>
      </c>
      <c r="AA364" s="98" t="s">
        <v>145</v>
      </c>
      <c r="AB364" s="98" t="s">
        <v>183</v>
      </c>
      <c r="AC364" s="98" t="s">
        <v>146</v>
      </c>
      <c r="AD364" s="91" t="s">
        <v>110</v>
      </c>
      <c r="AE364" s="135" t="s">
        <v>116</v>
      </c>
      <c r="AF364" s="168"/>
      <c r="AG364" s="98" t="s">
        <v>289</v>
      </c>
      <c r="AH364" s="98"/>
      <c r="AI364" s="86" t="s">
        <v>3164</v>
      </c>
      <c r="AJ364" s="101"/>
      <c r="AK364" s="91"/>
      <c r="AL364" s="100" t="s">
        <v>3165</v>
      </c>
      <c r="AM364" s="86" t="s">
        <v>265</v>
      </c>
      <c r="AN364" s="86" t="s">
        <v>232</v>
      </c>
      <c r="AO364" s="143">
        <f t="shared" si="15"/>
        <v>0</v>
      </c>
      <c r="AP364" s="85" t="s">
        <v>3166</v>
      </c>
      <c r="AQ364" s="100" t="s">
        <v>157</v>
      </c>
      <c r="AR364" s="97" t="s">
        <v>125</v>
      </c>
      <c r="AV364" s="99"/>
      <c r="AW364" s="159" t="s">
        <v>3167</v>
      </c>
      <c r="AX364" s="102" t="s">
        <v>3168</v>
      </c>
      <c r="AY364" s="157" t="s">
        <v>3169</v>
      </c>
      <c r="AZ364" s="159"/>
      <c r="BF364" s="103">
        <v>46115</v>
      </c>
      <c r="BG364" s="46"/>
      <c r="BH364" s="46"/>
      <c r="BI364" s="46">
        <f t="shared" si="16"/>
        <v>0</v>
      </c>
      <c r="BJ364" s="46">
        <f t="shared" si="17"/>
        <v>0</v>
      </c>
    </row>
    <row r="365" spans="1:62" ht="120" customHeight="1" x14ac:dyDescent="0.2">
      <c r="A365" s="170" t="s">
        <v>180</v>
      </c>
      <c r="B365" s="132"/>
      <c r="C365" s="150">
        <v>0</v>
      </c>
      <c r="D365" s="150">
        <v>0</v>
      </c>
      <c r="E365" s="133">
        <v>1650.6000000000001</v>
      </c>
      <c r="F365" s="134" t="s">
        <v>1566</v>
      </c>
      <c r="G365" s="86" t="s">
        <v>1567</v>
      </c>
      <c r="H365" s="86" t="s">
        <v>1568</v>
      </c>
      <c r="I365" s="89"/>
      <c r="J365" s="90" t="s">
        <v>195</v>
      </c>
      <c r="K365" s="86"/>
      <c r="L365" s="86"/>
      <c r="M365" s="92" t="s">
        <v>151</v>
      </c>
      <c r="N365" s="86" t="s">
        <v>108</v>
      </c>
      <c r="O365" s="163" t="s">
        <v>203</v>
      </c>
      <c r="P365" s="163" t="s">
        <v>203</v>
      </c>
      <c r="Q365" s="91" t="s">
        <v>109</v>
      </c>
      <c r="R365" s="91" t="s">
        <v>206</v>
      </c>
      <c r="S365" s="91" t="s">
        <v>1569</v>
      </c>
      <c r="T365" s="92">
        <v>10</v>
      </c>
      <c r="U365" s="93">
        <v>4</v>
      </c>
      <c r="V365" s="94">
        <v>46107</v>
      </c>
      <c r="W365" s="94">
        <v>46107</v>
      </c>
      <c r="X365" s="95">
        <v>9785171710675</v>
      </c>
      <c r="Y365" s="96">
        <v>608</v>
      </c>
      <c r="Z365" s="97">
        <v>0.67</v>
      </c>
      <c r="AA365" s="98" t="s">
        <v>134</v>
      </c>
      <c r="AB365" s="98" t="s">
        <v>300</v>
      </c>
      <c r="AC365" s="98" t="s">
        <v>135</v>
      </c>
      <c r="AD365" s="91" t="s">
        <v>110</v>
      </c>
      <c r="AE365" s="169" t="s">
        <v>196</v>
      </c>
      <c r="AF365" s="168"/>
      <c r="AG365" s="98" t="s">
        <v>730</v>
      </c>
      <c r="AH365" s="98"/>
      <c r="AI365" s="86" t="s">
        <v>1570</v>
      </c>
      <c r="AJ365" s="101"/>
      <c r="AK365" s="91" t="s">
        <v>1571</v>
      </c>
      <c r="AL365" s="100" t="s">
        <v>1572</v>
      </c>
      <c r="AM365" s="86" t="s">
        <v>259</v>
      </c>
      <c r="AN365" s="86" t="s">
        <v>153</v>
      </c>
      <c r="AO365" s="143">
        <f t="shared" si="15"/>
        <v>0</v>
      </c>
      <c r="AP365" s="85" t="s">
        <v>1573</v>
      </c>
      <c r="AQ365" s="100" t="s">
        <v>111</v>
      </c>
      <c r="AR365" s="97" t="s">
        <v>125</v>
      </c>
      <c r="AV365" s="99"/>
      <c r="AW365" s="159" t="s">
        <v>1574</v>
      </c>
      <c r="AX365" s="102" t="s">
        <v>1575</v>
      </c>
      <c r="AY365" s="157" t="s">
        <v>1576</v>
      </c>
      <c r="AZ365" s="159"/>
      <c r="BF365" s="103">
        <v>46112</v>
      </c>
      <c r="BG365" s="46"/>
      <c r="BH365" s="46"/>
      <c r="BI365" s="46">
        <f t="shared" si="16"/>
        <v>0</v>
      </c>
      <c r="BJ365" s="46">
        <f t="shared" si="17"/>
        <v>0</v>
      </c>
    </row>
    <row r="366" spans="1:62" ht="120" customHeight="1" x14ac:dyDescent="0.2">
      <c r="A366" s="170" t="s">
        <v>180</v>
      </c>
      <c r="B366" s="132"/>
      <c r="C366" s="150">
        <v>0</v>
      </c>
      <c r="D366" s="150">
        <v>0</v>
      </c>
      <c r="E366" s="133">
        <v>825.30000000000007</v>
      </c>
      <c r="F366" s="134" t="s">
        <v>5242</v>
      </c>
      <c r="G366" s="86" t="s">
        <v>5243</v>
      </c>
      <c r="H366" s="86" t="s">
        <v>5244</v>
      </c>
      <c r="I366" s="89"/>
      <c r="J366" s="90" t="s">
        <v>195</v>
      </c>
      <c r="K366" s="86"/>
      <c r="L366" s="86"/>
      <c r="M366" s="92" t="s">
        <v>151</v>
      </c>
      <c r="N366" s="86" t="s">
        <v>108</v>
      </c>
      <c r="O366" s="163" t="s">
        <v>203</v>
      </c>
      <c r="P366" s="163" t="s">
        <v>203</v>
      </c>
      <c r="Q366" s="91" t="s">
        <v>109</v>
      </c>
      <c r="R366" s="91" t="s">
        <v>206</v>
      </c>
      <c r="S366" s="91" t="s">
        <v>5245</v>
      </c>
      <c r="T366" s="92">
        <v>10</v>
      </c>
      <c r="U366" s="93">
        <v>12</v>
      </c>
      <c r="V366" s="94">
        <v>46118</v>
      </c>
      <c r="W366" s="94">
        <v>46118</v>
      </c>
      <c r="X366" s="95">
        <v>9785171850654</v>
      </c>
      <c r="Y366" s="96">
        <v>480</v>
      </c>
      <c r="Z366" s="97">
        <v>0.46800000000000003</v>
      </c>
      <c r="AA366" s="98" t="s">
        <v>145</v>
      </c>
      <c r="AB366" s="98" t="s">
        <v>202</v>
      </c>
      <c r="AC366" s="98" t="s">
        <v>146</v>
      </c>
      <c r="AD366" s="91" t="s">
        <v>110</v>
      </c>
      <c r="AE366" s="169" t="s">
        <v>196</v>
      </c>
      <c r="AF366" s="168"/>
      <c r="AG366" s="98" t="s">
        <v>506</v>
      </c>
      <c r="AH366" s="98"/>
      <c r="AI366" s="86" t="s">
        <v>5246</v>
      </c>
      <c r="AJ366" s="101"/>
      <c r="AK366" s="91"/>
      <c r="AL366" s="100" t="s">
        <v>5247</v>
      </c>
      <c r="AM366" s="86" t="s">
        <v>259</v>
      </c>
      <c r="AN366" s="86" t="s">
        <v>153</v>
      </c>
      <c r="AO366" s="143">
        <f t="shared" si="15"/>
        <v>0</v>
      </c>
      <c r="AP366" s="85" t="s">
        <v>5248</v>
      </c>
      <c r="AQ366" s="100" t="s">
        <v>111</v>
      </c>
      <c r="AR366" s="97" t="s">
        <v>125</v>
      </c>
      <c r="AV366" s="99"/>
      <c r="AW366" s="159" t="s">
        <v>5249</v>
      </c>
      <c r="AX366" s="102"/>
      <c r="AY366" s="157" t="s">
        <v>5250</v>
      </c>
      <c r="AZ366" s="159"/>
      <c r="BF366" s="103">
        <v>46121</v>
      </c>
      <c r="BG366" s="46"/>
      <c r="BH366" s="46"/>
      <c r="BI366" s="46">
        <f t="shared" si="16"/>
        <v>0</v>
      </c>
      <c r="BJ366" s="46">
        <f t="shared" si="17"/>
        <v>0</v>
      </c>
    </row>
    <row r="367" spans="1:62" ht="120" customHeight="1" x14ac:dyDescent="0.2">
      <c r="A367" s="170" t="s">
        <v>180</v>
      </c>
      <c r="B367" s="132"/>
      <c r="C367" s="150">
        <v>0</v>
      </c>
      <c r="D367" s="150">
        <v>0</v>
      </c>
      <c r="E367" s="133">
        <v>693</v>
      </c>
      <c r="F367" s="134" t="s">
        <v>1896</v>
      </c>
      <c r="G367" s="86" t="s">
        <v>657</v>
      </c>
      <c r="H367" s="86" t="s">
        <v>1897</v>
      </c>
      <c r="I367" s="89"/>
      <c r="J367" s="90" t="s">
        <v>197</v>
      </c>
      <c r="K367" s="86"/>
      <c r="L367" s="86"/>
      <c r="M367" s="92" t="s">
        <v>151</v>
      </c>
      <c r="N367" s="86" t="s">
        <v>108</v>
      </c>
      <c r="O367" s="163" t="s">
        <v>203</v>
      </c>
      <c r="P367" s="163" t="s">
        <v>203</v>
      </c>
      <c r="Q367" s="91" t="s">
        <v>109</v>
      </c>
      <c r="R367" s="91" t="s">
        <v>206</v>
      </c>
      <c r="S367" s="91" t="s">
        <v>1898</v>
      </c>
      <c r="T367" s="92">
        <v>10</v>
      </c>
      <c r="U367" s="93">
        <v>4</v>
      </c>
      <c r="V367" s="94">
        <v>46104</v>
      </c>
      <c r="W367" s="94">
        <v>46104</v>
      </c>
      <c r="X367" s="95">
        <v>9785171697303</v>
      </c>
      <c r="Y367" s="96">
        <v>480</v>
      </c>
      <c r="Z367" s="97">
        <v>0.54</v>
      </c>
      <c r="AA367" s="98" t="s">
        <v>145</v>
      </c>
      <c r="AB367" s="98" t="s">
        <v>192</v>
      </c>
      <c r="AC367" s="98" t="s">
        <v>146</v>
      </c>
      <c r="AD367" s="91" t="s">
        <v>110</v>
      </c>
      <c r="AE367" s="169" t="s">
        <v>196</v>
      </c>
      <c r="AF367" s="168"/>
      <c r="AG367" s="98" t="s">
        <v>506</v>
      </c>
      <c r="AH367" s="98"/>
      <c r="AI367" s="86" t="s">
        <v>1899</v>
      </c>
      <c r="AJ367" s="101"/>
      <c r="AK367" s="91"/>
      <c r="AL367" s="100" t="s">
        <v>1900</v>
      </c>
      <c r="AM367" s="86" t="s">
        <v>259</v>
      </c>
      <c r="AN367" s="86" t="s">
        <v>153</v>
      </c>
      <c r="AO367" s="143">
        <f t="shared" si="15"/>
        <v>0</v>
      </c>
      <c r="AP367" s="85" t="s">
        <v>1901</v>
      </c>
      <c r="AQ367" s="100" t="s">
        <v>111</v>
      </c>
      <c r="AR367" s="97" t="s">
        <v>125</v>
      </c>
      <c r="AV367" s="99" t="s">
        <v>121</v>
      </c>
      <c r="AW367" s="159" t="s">
        <v>1902</v>
      </c>
      <c r="AX367" s="102" t="s">
        <v>1903</v>
      </c>
      <c r="AY367" s="157" t="s">
        <v>1904</v>
      </c>
      <c r="AZ367" s="159"/>
      <c r="BF367" s="103">
        <v>46113</v>
      </c>
      <c r="BG367" s="46"/>
      <c r="BH367" s="46"/>
      <c r="BI367" s="46">
        <f t="shared" si="16"/>
        <v>0</v>
      </c>
      <c r="BJ367" s="46">
        <f t="shared" si="17"/>
        <v>0</v>
      </c>
    </row>
    <row r="368" spans="1:62" ht="120" customHeight="1" x14ac:dyDescent="0.2">
      <c r="A368" s="170" t="s">
        <v>180</v>
      </c>
      <c r="B368" s="132"/>
      <c r="C368" s="150">
        <v>0</v>
      </c>
      <c r="D368" s="150">
        <v>0</v>
      </c>
      <c r="E368" s="133">
        <v>175.35</v>
      </c>
      <c r="F368" s="134" t="s">
        <v>4753</v>
      </c>
      <c r="G368" s="86" t="s">
        <v>4754</v>
      </c>
      <c r="H368" s="86" t="s">
        <v>4755</v>
      </c>
      <c r="I368" s="89"/>
      <c r="J368" s="90">
        <v>3</v>
      </c>
      <c r="K368" s="86"/>
      <c r="L368" s="86"/>
      <c r="M368" s="92" t="s">
        <v>144</v>
      </c>
      <c r="N368" s="86" t="s">
        <v>108</v>
      </c>
      <c r="O368" s="163" t="s">
        <v>233</v>
      </c>
      <c r="P368" s="163" t="s">
        <v>306</v>
      </c>
      <c r="Q368" s="91" t="s">
        <v>109</v>
      </c>
      <c r="R368" s="91" t="s">
        <v>206</v>
      </c>
      <c r="S368" s="91" t="s">
        <v>4756</v>
      </c>
      <c r="T368" s="92">
        <v>10</v>
      </c>
      <c r="U368" s="93">
        <v>28</v>
      </c>
      <c r="V368" s="94">
        <v>42339</v>
      </c>
      <c r="W368" s="94">
        <v>46118</v>
      </c>
      <c r="X368" s="95">
        <v>9785170936854</v>
      </c>
      <c r="Y368" s="96">
        <v>160</v>
      </c>
      <c r="Z368" s="97">
        <v>0.104</v>
      </c>
      <c r="AA368" s="98" t="s">
        <v>145</v>
      </c>
      <c r="AB368" s="98" t="s">
        <v>174</v>
      </c>
      <c r="AC368" s="98" t="s">
        <v>146</v>
      </c>
      <c r="AD368" s="91">
        <v>3</v>
      </c>
      <c r="AE368" s="135" t="s">
        <v>116</v>
      </c>
      <c r="AF368" s="168"/>
      <c r="AG368" s="98" t="s">
        <v>476</v>
      </c>
      <c r="AH368" s="98"/>
      <c r="AI368" s="86" t="s">
        <v>4757</v>
      </c>
      <c r="AJ368" s="101"/>
      <c r="AK368" s="91"/>
      <c r="AL368" s="100" t="s">
        <v>4758</v>
      </c>
      <c r="AM368" s="86" t="s">
        <v>268</v>
      </c>
      <c r="AN368" s="86" t="s">
        <v>232</v>
      </c>
      <c r="AO368" s="143">
        <f t="shared" si="15"/>
        <v>0</v>
      </c>
      <c r="AP368" s="85" t="s">
        <v>4759</v>
      </c>
      <c r="AQ368" s="100" t="s">
        <v>157</v>
      </c>
      <c r="AR368" s="97" t="s">
        <v>125</v>
      </c>
      <c r="AV368" s="99"/>
      <c r="AW368" s="159" t="s">
        <v>4760</v>
      </c>
      <c r="AX368" s="102" t="s">
        <v>4761</v>
      </c>
      <c r="AY368" s="157" t="s">
        <v>4762</v>
      </c>
      <c r="AZ368" s="159"/>
      <c r="BF368" s="103">
        <v>46120</v>
      </c>
      <c r="BG368" s="46"/>
      <c r="BH368" s="46"/>
      <c r="BI368" s="46">
        <f t="shared" si="16"/>
        <v>0</v>
      </c>
      <c r="BJ368" s="46">
        <f t="shared" si="17"/>
        <v>0</v>
      </c>
    </row>
    <row r="369" spans="1:62" ht="120" customHeight="1" x14ac:dyDescent="0.2">
      <c r="A369" s="170" t="s">
        <v>180</v>
      </c>
      <c r="B369" s="132"/>
      <c r="C369" s="150">
        <v>0</v>
      </c>
      <c r="D369" s="150">
        <v>0</v>
      </c>
      <c r="E369" s="133">
        <v>875.7</v>
      </c>
      <c r="F369" s="134" t="s">
        <v>5819</v>
      </c>
      <c r="G369" s="86" t="s">
        <v>5820</v>
      </c>
      <c r="H369" s="86" t="s">
        <v>5821</v>
      </c>
      <c r="I369" s="89"/>
      <c r="J369" s="90" t="s">
        <v>195</v>
      </c>
      <c r="K369" s="86"/>
      <c r="L369" s="86"/>
      <c r="M369" s="92" t="s">
        <v>151</v>
      </c>
      <c r="N369" s="86" t="s">
        <v>108</v>
      </c>
      <c r="O369" s="163" t="s">
        <v>334</v>
      </c>
      <c r="P369" s="163" t="s">
        <v>334</v>
      </c>
      <c r="Q369" s="91" t="s">
        <v>109</v>
      </c>
      <c r="R369" s="91" t="s">
        <v>206</v>
      </c>
      <c r="S369" s="91" t="s">
        <v>5822</v>
      </c>
      <c r="T369" s="92">
        <v>10</v>
      </c>
      <c r="U369" s="93">
        <v>10</v>
      </c>
      <c r="V369" s="94">
        <v>46108</v>
      </c>
      <c r="W369" s="94">
        <v>46108</v>
      </c>
      <c r="X369" s="95">
        <v>9785171810443</v>
      </c>
      <c r="Y369" s="96">
        <v>480</v>
      </c>
      <c r="Z369" s="97">
        <v>0.44600000000000001</v>
      </c>
      <c r="AA369" s="98" t="s">
        <v>145</v>
      </c>
      <c r="AB369" s="98" t="s">
        <v>192</v>
      </c>
      <c r="AC369" s="98" t="s">
        <v>146</v>
      </c>
      <c r="AD369" s="91" t="s">
        <v>110</v>
      </c>
      <c r="AE369" s="169" t="s">
        <v>196</v>
      </c>
      <c r="AF369" s="168"/>
      <c r="AG369" s="98" t="s">
        <v>5823</v>
      </c>
      <c r="AH369" s="98"/>
      <c r="AI369" s="86" t="s">
        <v>5824</v>
      </c>
      <c r="AJ369" s="101" t="s">
        <v>149</v>
      </c>
      <c r="AK369" s="91"/>
      <c r="AL369" s="100" t="s">
        <v>5825</v>
      </c>
      <c r="AM369" s="86" t="s">
        <v>459</v>
      </c>
      <c r="AN369" s="86" t="s">
        <v>142</v>
      </c>
      <c r="AO369" s="143">
        <f t="shared" si="15"/>
        <v>0</v>
      </c>
      <c r="AP369" s="85" t="s">
        <v>5826</v>
      </c>
      <c r="AQ369" s="100" t="s">
        <v>111</v>
      </c>
      <c r="AR369" s="97" t="s">
        <v>125</v>
      </c>
      <c r="AV369" s="99"/>
      <c r="AW369" s="159" t="s">
        <v>5827</v>
      </c>
      <c r="AX369" s="102"/>
      <c r="AY369" s="157" t="s">
        <v>5828</v>
      </c>
      <c r="AZ369" s="159"/>
      <c r="BF369" s="103">
        <v>46122</v>
      </c>
      <c r="BG369" s="46"/>
      <c r="BH369" s="46"/>
      <c r="BI369" s="46">
        <f t="shared" si="16"/>
        <v>0</v>
      </c>
      <c r="BJ369" s="46">
        <f t="shared" si="17"/>
        <v>0</v>
      </c>
    </row>
    <row r="370" spans="1:62" ht="120" customHeight="1" x14ac:dyDescent="0.2">
      <c r="A370" s="170" t="s">
        <v>180</v>
      </c>
      <c r="B370" s="132"/>
      <c r="C370" s="150">
        <v>0</v>
      </c>
      <c r="D370" s="150">
        <v>0</v>
      </c>
      <c r="E370" s="133">
        <v>1266.3</v>
      </c>
      <c r="F370" s="134" t="s">
        <v>5251</v>
      </c>
      <c r="G370" s="86" t="s">
        <v>669</v>
      </c>
      <c r="H370" s="86" t="s">
        <v>5252</v>
      </c>
      <c r="I370" s="89"/>
      <c r="J370" s="90">
        <v>5</v>
      </c>
      <c r="K370" s="86"/>
      <c r="L370" s="86"/>
      <c r="M370" s="92" t="s">
        <v>151</v>
      </c>
      <c r="N370" s="86" t="s">
        <v>108</v>
      </c>
      <c r="O370" s="163" t="s">
        <v>186</v>
      </c>
      <c r="P370" s="163" t="s">
        <v>186</v>
      </c>
      <c r="Q370" s="91" t="s">
        <v>109</v>
      </c>
      <c r="R370" s="91" t="s">
        <v>206</v>
      </c>
      <c r="S370" s="91" t="s">
        <v>5253</v>
      </c>
      <c r="T370" s="92">
        <v>10</v>
      </c>
      <c r="U370" s="93">
        <v>12</v>
      </c>
      <c r="V370" s="94">
        <v>44152</v>
      </c>
      <c r="W370" s="94">
        <v>46118</v>
      </c>
      <c r="X370" s="95">
        <v>9785171344238</v>
      </c>
      <c r="Y370" s="96">
        <v>416</v>
      </c>
      <c r="Z370" s="97">
        <v>0.44</v>
      </c>
      <c r="AA370" s="98" t="s">
        <v>145</v>
      </c>
      <c r="AB370" s="98" t="s">
        <v>136</v>
      </c>
      <c r="AC370" s="98" t="s">
        <v>146</v>
      </c>
      <c r="AD370" s="91" t="s">
        <v>110</v>
      </c>
      <c r="AE370" s="135" t="s">
        <v>116</v>
      </c>
      <c r="AF370" s="168"/>
      <c r="AG370" s="98" t="s">
        <v>388</v>
      </c>
      <c r="AH370" s="98"/>
      <c r="AI370" s="86" t="s">
        <v>5254</v>
      </c>
      <c r="AJ370" s="101"/>
      <c r="AK370" s="91"/>
      <c r="AL370" s="100" t="s">
        <v>5255</v>
      </c>
      <c r="AM370" s="86" t="s">
        <v>380</v>
      </c>
      <c r="AN370" s="86" t="s">
        <v>153</v>
      </c>
      <c r="AO370" s="143">
        <f t="shared" si="15"/>
        <v>0</v>
      </c>
      <c r="AP370" s="85" t="s">
        <v>5256</v>
      </c>
      <c r="AQ370" s="100" t="s">
        <v>111</v>
      </c>
      <c r="AR370" s="97" t="s">
        <v>125</v>
      </c>
      <c r="AV370" s="99"/>
      <c r="AW370" s="159" t="s">
        <v>5257</v>
      </c>
      <c r="AX370" s="102" t="s">
        <v>5258</v>
      </c>
      <c r="AY370" s="157" t="s">
        <v>5259</v>
      </c>
      <c r="AZ370" s="159"/>
      <c r="BF370" s="103">
        <v>46121</v>
      </c>
      <c r="BG370" s="46"/>
      <c r="BH370" s="46"/>
      <c r="BI370" s="46">
        <f t="shared" si="16"/>
        <v>0</v>
      </c>
      <c r="BJ370" s="46">
        <f t="shared" si="17"/>
        <v>0</v>
      </c>
    </row>
    <row r="371" spans="1:62" ht="120" customHeight="1" x14ac:dyDescent="0.2">
      <c r="A371" s="170" t="s">
        <v>180</v>
      </c>
      <c r="B371" s="132"/>
      <c r="C371" s="150">
        <v>0</v>
      </c>
      <c r="D371" s="150">
        <v>0</v>
      </c>
      <c r="E371" s="133">
        <v>516.6</v>
      </c>
      <c r="F371" s="134" t="s">
        <v>3160</v>
      </c>
      <c r="G371" s="86" t="s">
        <v>3161</v>
      </c>
      <c r="H371" s="86" t="s">
        <v>3170</v>
      </c>
      <c r="I371" s="89"/>
      <c r="J371" s="90">
        <v>5</v>
      </c>
      <c r="K371" s="86"/>
      <c r="L371" s="86"/>
      <c r="M371" s="92" t="s">
        <v>144</v>
      </c>
      <c r="N371" s="86" t="s">
        <v>108</v>
      </c>
      <c r="O371" s="163" t="s">
        <v>177</v>
      </c>
      <c r="P371" s="163" t="s">
        <v>333</v>
      </c>
      <c r="Q371" s="91" t="s">
        <v>109</v>
      </c>
      <c r="R371" s="91" t="s">
        <v>206</v>
      </c>
      <c r="S371" s="91" t="s">
        <v>3171</v>
      </c>
      <c r="T371" s="92">
        <v>10</v>
      </c>
      <c r="U371" s="93">
        <v>8</v>
      </c>
      <c r="V371" s="94">
        <v>45596</v>
      </c>
      <c r="W371" s="94">
        <v>46113</v>
      </c>
      <c r="X371" s="95">
        <v>9785171690335</v>
      </c>
      <c r="Y371" s="96">
        <v>768</v>
      </c>
      <c r="Z371" s="97">
        <v>0.53500000000000003</v>
      </c>
      <c r="AA371" s="98" t="s">
        <v>145</v>
      </c>
      <c r="AB371" s="98" t="s">
        <v>183</v>
      </c>
      <c r="AC371" s="98" t="s">
        <v>146</v>
      </c>
      <c r="AD371" s="91" t="s">
        <v>110</v>
      </c>
      <c r="AE371" s="135" t="s">
        <v>116</v>
      </c>
      <c r="AF371" s="168"/>
      <c r="AG371" s="98" t="s">
        <v>289</v>
      </c>
      <c r="AH371" s="98"/>
      <c r="AI371" s="86" t="s">
        <v>3172</v>
      </c>
      <c r="AJ371" s="101"/>
      <c r="AK371" s="91"/>
      <c r="AL371" s="100" t="s">
        <v>3173</v>
      </c>
      <c r="AM371" s="86" t="s">
        <v>265</v>
      </c>
      <c r="AN371" s="86" t="s">
        <v>232</v>
      </c>
      <c r="AO371" s="143">
        <f t="shared" si="15"/>
        <v>0</v>
      </c>
      <c r="AP371" s="85" t="s">
        <v>3174</v>
      </c>
      <c r="AQ371" s="100" t="s">
        <v>157</v>
      </c>
      <c r="AR371" s="97" t="s">
        <v>125</v>
      </c>
      <c r="AV371" s="99"/>
      <c r="AW371" s="159" t="s">
        <v>3175</v>
      </c>
      <c r="AX371" s="102"/>
      <c r="AY371" s="157" t="s">
        <v>3169</v>
      </c>
      <c r="AZ371" s="159"/>
      <c r="BF371" s="103">
        <v>46115</v>
      </c>
      <c r="BG371" s="46"/>
      <c r="BH371" s="46"/>
      <c r="BI371" s="46">
        <f t="shared" si="16"/>
        <v>0</v>
      </c>
      <c r="BJ371" s="46">
        <f t="shared" si="17"/>
        <v>0</v>
      </c>
    </row>
    <row r="372" spans="1:62" ht="120" customHeight="1" x14ac:dyDescent="0.2">
      <c r="A372" s="170" t="s">
        <v>180</v>
      </c>
      <c r="B372" s="132"/>
      <c r="C372" s="150">
        <v>0</v>
      </c>
      <c r="D372" s="150">
        <v>0</v>
      </c>
      <c r="E372" s="133">
        <v>407.40000000000003</v>
      </c>
      <c r="F372" s="134" t="s">
        <v>3176</v>
      </c>
      <c r="G372" s="86" t="s">
        <v>3177</v>
      </c>
      <c r="H372" s="86" t="s">
        <v>462</v>
      </c>
      <c r="I372" s="89"/>
      <c r="J372" s="90" t="s">
        <v>197</v>
      </c>
      <c r="K372" s="86"/>
      <c r="L372" s="86"/>
      <c r="M372" s="92" t="s">
        <v>213</v>
      </c>
      <c r="N372" s="86" t="s">
        <v>108</v>
      </c>
      <c r="O372" s="163" t="s">
        <v>214</v>
      </c>
      <c r="P372" s="163" t="s">
        <v>253</v>
      </c>
      <c r="Q372" s="91" t="s">
        <v>109</v>
      </c>
      <c r="R372" s="91" t="s">
        <v>206</v>
      </c>
      <c r="S372" s="91" t="s">
        <v>3178</v>
      </c>
      <c r="T372" s="92">
        <v>10</v>
      </c>
      <c r="U372" s="93">
        <v>10</v>
      </c>
      <c r="V372" s="94">
        <v>46111</v>
      </c>
      <c r="W372" s="94">
        <v>46111</v>
      </c>
      <c r="X372" s="95">
        <v>9785171773373</v>
      </c>
      <c r="Y372" s="96">
        <v>352</v>
      </c>
      <c r="Z372" s="97">
        <v>0.438</v>
      </c>
      <c r="AA372" s="98" t="s">
        <v>134</v>
      </c>
      <c r="AB372" s="98" t="s">
        <v>240</v>
      </c>
      <c r="AC372" s="98" t="s">
        <v>135</v>
      </c>
      <c r="AD372" s="91" t="s">
        <v>110</v>
      </c>
      <c r="AE372" s="169" t="s">
        <v>196</v>
      </c>
      <c r="AF372" s="168"/>
      <c r="AG372" s="98" t="s">
        <v>734</v>
      </c>
      <c r="AH372" s="98"/>
      <c r="AI372" s="86" t="s">
        <v>463</v>
      </c>
      <c r="AJ372" s="101" t="s">
        <v>141</v>
      </c>
      <c r="AK372" s="91" t="s">
        <v>3179</v>
      </c>
      <c r="AL372" s="100" t="s">
        <v>3180</v>
      </c>
      <c r="AM372" s="86" t="s">
        <v>185</v>
      </c>
      <c r="AN372" s="86" t="s">
        <v>142</v>
      </c>
      <c r="AO372" s="143">
        <f t="shared" si="15"/>
        <v>0</v>
      </c>
      <c r="AP372" s="85" t="s">
        <v>3181</v>
      </c>
      <c r="AQ372" s="100" t="s">
        <v>147</v>
      </c>
      <c r="AR372" s="97" t="s">
        <v>125</v>
      </c>
      <c r="AV372" s="99"/>
      <c r="AW372" s="159" t="s">
        <v>3182</v>
      </c>
      <c r="AX372" s="102" t="s">
        <v>3183</v>
      </c>
      <c r="AY372" s="157" t="s">
        <v>3184</v>
      </c>
      <c r="AZ372" s="159"/>
      <c r="BF372" s="103">
        <v>46115</v>
      </c>
      <c r="BG372" s="46"/>
      <c r="BH372" s="46"/>
      <c r="BI372" s="46">
        <f t="shared" si="16"/>
        <v>0</v>
      </c>
      <c r="BJ372" s="46">
        <f t="shared" si="17"/>
        <v>0</v>
      </c>
    </row>
    <row r="373" spans="1:62" ht="120" customHeight="1" x14ac:dyDescent="0.2">
      <c r="A373" s="170" t="s">
        <v>180</v>
      </c>
      <c r="B373" s="132"/>
      <c r="C373" s="150">
        <v>0</v>
      </c>
      <c r="D373" s="150">
        <v>0</v>
      </c>
      <c r="E373" s="133">
        <v>560.70000000000005</v>
      </c>
      <c r="F373" s="134" t="s">
        <v>5829</v>
      </c>
      <c r="G373" s="86" t="s">
        <v>5830</v>
      </c>
      <c r="H373" s="86" t="s">
        <v>5831</v>
      </c>
      <c r="I373" s="89"/>
      <c r="J373" s="90">
        <v>4</v>
      </c>
      <c r="K373" s="86"/>
      <c r="L373" s="86"/>
      <c r="M373" s="92" t="s">
        <v>144</v>
      </c>
      <c r="N373" s="86" t="s">
        <v>108</v>
      </c>
      <c r="O373" s="163" t="s">
        <v>177</v>
      </c>
      <c r="P373" s="163" t="s">
        <v>190</v>
      </c>
      <c r="Q373" s="91" t="s">
        <v>109</v>
      </c>
      <c r="R373" s="91" t="s">
        <v>206</v>
      </c>
      <c r="S373" s="91" t="s">
        <v>5832</v>
      </c>
      <c r="T373" s="92">
        <v>10</v>
      </c>
      <c r="U373" s="93">
        <v>16</v>
      </c>
      <c r="V373" s="94">
        <v>45553</v>
      </c>
      <c r="W373" s="94">
        <v>46120</v>
      </c>
      <c r="X373" s="95">
        <v>9785171611668</v>
      </c>
      <c r="Y373" s="96">
        <v>224</v>
      </c>
      <c r="Z373" s="97">
        <v>0.22700000000000001</v>
      </c>
      <c r="AA373" s="98" t="s">
        <v>134</v>
      </c>
      <c r="AB373" s="98" t="s">
        <v>224</v>
      </c>
      <c r="AC373" s="98" t="s">
        <v>135</v>
      </c>
      <c r="AD373" s="91">
        <v>3</v>
      </c>
      <c r="AE373" s="135" t="s">
        <v>116</v>
      </c>
      <c r="AF373" s="168"/>
      <c r="AG373" s="98" t="s">
        <v>370</v>
      </c>
      <c r="AH373" s="98"/>
      <c r="AI373" s="86" t="s">
        <v>5833</v>
      </c>
      <c r="AJ373" s="101"/>
      <c r="AK373" s="91"/>
      <c r="AL373" s="100" t="s">
        <v>5834</v>
      </c>
      <c r="AM373" s="86" t="s">
        <v>265</v>
      </c>
      <c r="AN373" s="86" t="s">
        <v>232</v>
      </c>
      <c r="AO373" s="143">
        <f t="shared" si="15"/>
        <v>0</v>
      </c>
      <c r="AP373" s="85" t="s">
        <v>5835</v>
      </c>
      <c r="AQ373" s="100" t="s">
        <v>157</v>
      </c>
      <c r="AR373" s="97" t="s">
        <v>125</v>
      </c>
      <c r="AV373" s="99"/>
      <c r="AW373" s="159" t="s">
        <v>5836</v>
      </c>
      <c r="AX373" s="102"/>
      <c r="AY373" s="157" t="s">
        <v>5837</v>
      </c>
      <c r="AZ373" s="159"/>
      <c r="BF373" s="103">
        <v>46122</v>
      </c>
      <c r="BG373" s="46"/>
      <c r="BH373" s="46"/>
      <c r="BI373" s="46">
        <f t="shared" si="16"/>
        <v>0</v>
      </c>
      <c r="BJ373" s="46">
        <f t="shared" si="17"/>
        <v>0</v>
      </c>
    </row>
    <row r="374" spans="1:62" ht="120" customHeight="1" x14ac:dyDescent="0.2">
      <c r="A374" s="170" t="s">
        <v>180</v>
      </c>
      <c r="B374" s="132"/>
      <c r="C374" s="150">
        <v>0</v>
      </c>
      <c r="D374" s="150">
        <v>0</v>
      </c>
      <c r="E374" s="133">
        <v>718.2</v>
      </c>
      <c r="F374" s="134" t="s">
        <v>4763</v>
      </c>
      <c r="G374" s="86" t="s">
        <v>4764</v>
      </c>
      <c r="H374" s="86" t="s">
        <v>4765</v>
      </c>
      <c r="I374" s="89"/>
      <c r="J374" s="90">
        <v>6</v>
      </c>
      <c r="K374" s="86"/>
      <c r="L374" s="86"/>
      <c r="M374" s="92" t="s">
        <v>151</v>
      </c>
      <c r="N374" s="86" t="s">
        <v>108</v>
      </c>
      <c r="O374" s="163" t="s">
        <v>186</v>
      </c>
      <c r="P374" s="163" t="s">
        <v>186</v>
      </c>
      <c r="Q374" s="91" t="s">
        <v>109</v>
      </c>
      <c r="R374" s="91" t="s">
        <v>206</v>
      </c>
      <c r="S374" s="91" t="s">
        <v>4766</v>
      </c>
      <c r="T374" s="92">
        <v>10</v>
      </c>
      <c r="U374" s="93">
        <v>18</v>
      </c>
      <c r="V374" s="94">
        <v>43321</v>
      </c>
      <c r="W374" s="94">
        <v>46118</v>
      </c>
      <c r="X374" s="95">
        <v>9785171058227</v>
      </c>
      <c r="Y374" s="96">
        <v>256</v>
      </c>
      <c r="Z374" s="97">
        <v>0.22800000000000001</v>
      </c>
      <c r="AA374" s="98" t="s">
        <v>292</v>
      </c>
      <c r="AB374" s="98" t="s">
        <v>164</v>
      </c>
      <c r="AC374" s="98" t="s">
        <v>293</v>
      </c>
      <c r="AD374" s="91" t="s">
        <v>110</v>
      </c>
      <c r="AE374" s="135" t="s">
        <v>116</v>
      </c>
      <c r="AF374" s="168"/>
      <c r="AG374" s="98" t="s">
        <v>312</v>
      </c>
      <c r="AH374" s="98"/>
      <c r="AI374" s="86" t="s">
        <v>4767</v>
      </c>
      <c r="AJ374" s="101"/>
      <c r="AK374" s="91"/>
      <c r="AL374" s="100" t="s">
        <v>4768</v>
      </c>
      <c r="AM374" s="86" t="s">
        <v>172</v>
      </c>
      <c r="AN374" s="86" t="s">
        <v>153</v>
      </c>
      <c r="AO374" s="143">
        <f t="shared" si="15"/>
        <v>0</v>
      </c>
      <c r="AP374" s="85" t="s">
        <v>4769</v>
      </c>
      <c r="AQ374" s="100" t="s">
        <v>111</v>
      </c>
      <c r="AR374" s="97" t="s">
        <v>125</v>
      </c>
      <c r="AV374" s="99"/>
      <c r="AW374" s="159" t="s">
        <v>4770</v>
      </c>
      <c r="AX374" s="102"/>
      <c r="AY374" s="157" t="s">
        <v>4771</v>
      </c>
      <c r="AZ374" s="159"/>
      <c r="BF374" s="103">
        <v>46120</v>
      </c>
      <c r="BG374" s="46"/>
      <c r="BH374" s="46"/>
      <c r="BI374" s="46">
        <f t="shared" si="16"/>
        <v>0</v>
      </c>
      <c r="BJ374" s="46">
        <f t="shared" si="17"/>
        <v>0</v>
      </c>
    </row>
    <row r="375" spans="1:62" ht="120" customHeight="1" x14ac:dyDescent="0.2">
      <c r="A375" s="170" t="s">
        <v>180</v>
      </c>
      <c r="B375" s="132"/>
      <c r="C375" s="150">
        <v>0</v>
      </c>
      <c r="D375" s="150">
        <v>0</v>
      </c>
      <c r="E375" s="133">
        <v>674.1</v>
      </c>
      <c r="F375" s="134" t="s">
        <v>1905</v>
      </c>
      <c r="G375" s="86" t="s">
        <v>1906</v>
      </c>
      <c r="H375" s="86" t="s">
        <v>1907</v>
      </c>
      <c r="I375" s="89"/>
      <c r="J375" s="90" t="s">
        <v>195</v>
      </c>
      <c r="K375" s="86"/>
      <c r="L375" s="86"/>
      <c r="M375" s="92" t="s">
        <v>138</v>
      </c>
      <c r="N375" s="86" t="s">
        <v>108</v>
      </c>
      <c r="O375" s="163" t="s">
        <v>405</v>
      </c>
      <c r="P375" s="163" t="s">
        <v>406</v>
      </c>
      <c r="Q375" s="91" t="s">
        <v>109</v>
      </c>
      <c r="R375" s="91" t="s">
        <v>206</v>
      </c>
      <c r="S375" s="91" t="s">
        <v>1908</v>
      </c>
      <c r="T375" s="92">
        <v>10</v>
      </c>
      <c r="U375" s="93">
        <v>16</v>
      </c>
      <c r="V375" s="94">
        <v>46111</v>
      </c>
      <c r="W375" s="94">
        <v>46111</v>
      </c>
      <c r="X375" s="95">
        <v>9785171635787</v>
      </c>
      <c r="Y375" s="96">
        <v>64</v>
      </c>
      <c r="Z375" s="97">
        <v>0.39900000000000002</v>
      </c>
      <c r="AA375" s="98" t="s">
        <v>155</v>
      </c>
      <c r="AB375" s="98" t="s">
        <v>221</v>
      </c>
      <c r="AC375" s="98" t="s">
        <v>156</v>
      </c>
      <c r="AD375" s="91" t="s">
        <v>110</v>
      </c>
      <c r="AE375" s="169" t="s">
        <v>196</v>
      </c>
      <c r="AF375" s="168"/>
      <c r="AG375" s="98" t="s">
        <v>603</v>
      </c>
      <c r="AH375" s="98"/>
      <c r="AI375" s="86" t="s">
        <v>1909</v>
      </c>
      <c r="AJ375" s="101" t="s">
        <v>167</v>
      </c>
      <c r="AK375" s="91"/>
      <c r="AL375" s="100" t="s">
        <v>1910</v>
      </c>
      <c r="AM375" s="86" t="s">
        <v>150</v>
      </c>
      <c r="AN375" s="86" t="s">
        <v>142</v>
      </c>
      <c r="AO375" s="143">
        <f t="shared" si="15"/>
        <v>0</v>
      </c>
      <c r="AP375" s="85" t="s">
        <v>1911</v>
      </c>
      <c r="AQ375" s="100" t="s">
        <v>143</v>
      </c>
      <c r="AR375" s="97" t="s">
        <v>125</v>
      </c>
      <c r="AV375" s="99"/>
      <c r="AW375" s="159" t="s">
        <v>1912</v>
      </c>
      <c r="AX375" s="102" t="s">
        <v>1913</v>
      </c>
      <c r="AY375" s="157" t="s">
        <v>1914</v>
      </c>
      <c r="AZ375" s="159"/>
      <c r="BF375" s="103">
        <v>46113</v>
      </c>
      <c r="BG375" s="46"/>
      <c r="BH375" s="46"/>
      <c r="BI375" s="46">
        <f t="shared" si="16"/>
        <v>0</v>
      </c>
      <c r="BJ375" s="46">
        <f t="shared" si="17"/>
        <v>0</v>
      </c>
    </row>
    <row r="376" spans="1:62" ht="120" customHeight="1" x14ac:dyDescent="0.2">
      <c r="A376" s="170" t="s">
        <v>180</v>
      </c>
      <c r="B376" s="132"/>
      <c r="C376" s="150">
        <v>0</v>
      </c>
      <c r="D376" s="150">
        <v>0</v>
      </c>
      <c r="E376" s="133">
        <v>693</v>
      </c>
      <c r="F376" s="134" t="s">
        <v>5260</v>
      </c>
      <c r="G376" s="86" t="s">
        <v>5261</v>
      </c>
      <c r="H376" s="86" t="s">
        <v>5262</v>
      </c>
      <c r="I376" s="89"/>
      <c r="J376" s="90" t="s">
        <v>195</v>
      </c>
      <c r="K376" s="86"/>
      <c r="L376" s="86"/>
      <c r="M376" s="92" t="s">
        <v>133</v>
      </c>
      <c r="N376" s="86" t="s">
        <v>108</v>
      </c>
      <c r="O376" s="163" t="s">
        <v>173</v>
      </c>
      <c r="P376" s="163" t="s">
        <v>277</v>
      </c>
      <c r="Q376" s="91" t="s">
        <v>109</v>
      </c>
      <c r="R376" s="91" t="s">
        <v>206</v>
      </c>
      <c r="S376" s="91" t="s">
        <v>5263</v>
      </c>
      <c r="T376" s="92">
        <v>10</v>
      </c>
      <c r="U376" s="93">
        <v>18</v>
      </c>
      <c r="V376" s="94">
        <v>46118</v>
      </c>
      <c r="W376" s="94">
        <v>46118</v>
      </c>
      <c r="X376" s="95">
        <v>9785171761592</v>
      </c>
      <c r="Y376" s="96">
        <v>304</v>
      </c>
      <c r="Z376" s="97">
        <v>0.41299999999999998</v>
      </c>
      <c r="AA376" s="98" t="s">
        <v>134</v>
      </c>
      <c r="AB376" s="98" t="s">
        <v>345</v>
      </c>
      <c r="AC376" s="98" t="s">
        <v>135</v>
      </c>
      <c r="AD376" s="91" t="s">
        <v>110</v>
      </c>
      <c r="AE376" s="169" t="s">
        <v>196</v>
      </c>
      <c r="AF376" s="168"/>
      <c r="AG376" s="98" t="s">
        <v>5264</v>
      </c>
      <c r="AH376" s="98"/>
      <c r="AI376" s="86" t="s">
        <v>5265</v>
      </c>
      <c r="AJ376" s="101"/>
      <c r="AK376" s="91"/>
      <c r="AL376" s="100" t="s">
        <v>5266</v>
      </c>
      <c r="AM376" s="86" t="s">
        <v>249</v>
      </c>
      <c r="AN376" s="86" t="s">
        <v>232</v>
      </c>
      <c r="AO376" s="143">
        <f t="shared" si="15"/>
        <v>0</v>
      </c>
      <c r="AP376" s="85" t="s">
        <v>5267</v>
      </c>
      <c r="AQ376" s="100" t="s">
        <v>111</v>
      </c>
      <c r="AR376" s="97" t="s">
        <v>125</v>
      </c>
      <c r="AV376" s="99"/>
      <c r="AW376" s="159" t="s">
        <v>5268</v>
      </c>
      <c r="AX376" s="102"/>
      <c r="AY376" s="157" t="s">
        <v>5269</v>
      </c>
      <c r="AZ376" s="159"/>
      <c r="BF376" s="103">
        <v>46121</v>
      </c>
      <c r="BG376" s="46"/>
      <c r="BH376" s="46"/>
      <c r="BI376" s="46">
        <f t="shared" si="16"/>
        <v>0</v>
      </c>
      <c r="BJ376" s="46">
        <f t="shared" si="17"/>
        <v>0</v>
      </c>
    </row>
    <row r="377" spans="1:62" ht="120" customHeight="1" x14ac:dyDescent="0.2">
      <c r="A377" s="170" t="s">
        <v>180</v>
      </c>
      <c r="B377" s="132"/>
      <c r="C377" s="150">
        <v>0</v>
      </c>
      <c r="D377" s="150">
        <v>0</v>
      </c>
      <c r="E377" s="133">
        <v>342.3</v>
      </c>
      <c r="F377" s="134" t="s">
        <v>1577</v>
      </c>
      <c r="G377" s="86" t="s">
        <v>524</v>
      </c>
      <c r="H377" s="86" t="s">
        <v>520</v>
      </c>
      <c r="I377" s="89"/>
      <c r="J377" s="90">
        <v>5</v>
      </c>
      <c r="K377" s="86"/>
      <c r="L377" s="86"/>
      <c r="M377" s="92" t="s">
        <v>151</v>
      </c>
      <c r="N377" s="86" t="s">
        <v>108</v>
      </c>
      <c r="O377" s="163" t="s">
        <v>163</v>
      </c>
      <c r="P377" s="163" t="s">
        <v>163</v>
      </c>
      <c r="Q377" s="91" t="s">
        <v>109</v>
      </c>
      <c r="R377" s="91" t="s">
        <v>206</v>
      </c>
      <c r="S377" s="91" t="s">
        <v>1578</v>
      </c>
      <c r="T377" s="92">
        <v>10</v>
      </c>
      <c r="U377" s="93">
        <v>12</v>
      </c>
      <c r="V377" s="94">
        <v>44775</v>
      </c>
      <c r="W377" s="94">
        <v>46111</v>
      </c>
      <c r="X377" s="95">
        <v>9785171501563</v>
      </c>
      <c r="Y377" s="96">
        <v>320</v>
      </c>
      <c r="Z377" s="97">
        <v>0.215</v>
      </c>
      <c r="AA377" s="98" t="s">
        <v>170</v>
      </c>
      <c r="AB377" s="98" t="s">
        <v>152</v>
      </c>
      <c r="AC377" s="98" t="s">
        <v>171</v>
      </c>
      <c r="AD377" s="91">
        <v>3</v>
      </c>
      <c r="AE377" s="135" t="s">
        <v>116</v>
      </c>
      <c r="AF377" s="168"/>
      <c r="AG377" s="98" t="s">
        <v>256</v>
      </c>
      <c r="AH377" s="98"/>
      <c r="AI377" s="86" t="s">
        <v>521</v>
      </c>
      <c r="AJ377" s="101"/>
      <c r="AK377" s="91" t="s">
        <v>1579</v>
      </c>
      <c r="AL377" s="100" t="s">
        <v>1580</v>
      </c>
      <c r="AM377" s="86" t="s">
        <v>271</v>
      </c>
      <c r="AN377" s="86" t="s">
        <v>153</v>
      </c>
      <c r="AO377" s="143">
        <f t="shared" si="15"/>
        <v>0</v>
      </c>
      <c r="AP377" s="85" t="s">
        <v>1581</v>
      </c>
      <c r="AQ377" s="100" t="s">
        <v>154</v>
      </c>
      <c r="AR377" s="97" t="s">
        <v>125</v>
      </c>
      <c r="AV377" s="99"/>
      <c r="AW377" s="159" t="s">
        <v>1582</v>
      </c>
      <c r="AX377" s="102"/>
      <c r="AY377" s="157" t="s">
        <v>1583</v>
      </c>
      <c r="AZ377" s="159"/>
      <c r="BF377" s="103">
        <v>46112</v>
      </c>
      <c r="BG377" s="46"/>
      <c r="BH377" s="46"/>
      <c r="BI377" s="46">
        <f t="shared" si="16"/>
        <v>0</v>
      </c>
      <c r="BJ377" s="46">
        <f t="shared" si="17"/>
        <v>0</v>
      </c>
    </row>
    <row r="378" spans="1:62" ht="120" customHeight="1" x14ac:dyDescent="0.2">
      <c r="A378" s="170" t="s">
        <v>180</v>
      </c>
      <c r="B378" s="132"/>
      <c r="C378" s="150">
        <v>0</v>
      </c>
      <c r="D378" s="150">
        <v>0</v>
      </c>
      <c r="E378" s="133">
        <v>560.70000000000005</v>
      </c>
      <c r="F378" s="134" t="s">
        <v>4772</v>
      </c>
      <c r="G378" s="86" t="s">
        <v>4773</v>
      </c>
      <c r="H378" s="86" t="s">
        <v>4774</v>
      </c>
      <c r="I378" s="89"/>
      <c r="J378" s="90" t="s">
        <v>262</v>
      </c>
      <c r="K378" s="86"/>
      <c r="L378" s="86"/>
      <c r="M378" s="92" t="s">
        <v>151</v>
      </c>
      <c r="N378" s="86" t="s">
        <v>108</v>
      </c>
      <c r="O378" s="163" t="s">
        <v>219</v>
      </c>
      <c r="P378" s="163" t="s">
        <v>219</v>
      </c>
      <c r="Q378" s="91" t="s">
        <v>109</v>
      </c>
      <c r="R378" s="91" t="s">
        <v>206</v>
      </c>
      <c r="S378" s="91" t="s">
        <v>4775</v>
      </c>
      <c r="T378" s="92">
        <v>10</v>
      </c>
      <c r="U378" s="93">
        <v>12</v>
      </c>
      <c r="V378" s="94">
        <v>46070</v>
      </c>
      <c r="W378" s="94">
        <v>46070</v>
      </c>
      <c r="X378" s="95">
        <v>9785171731564</v>
      </c>
      <c r="Y378" s="96">
        <v>352</v>
      </c>
      <c r="Z378" s="97">
        <v>0.29299999999999998</v>
      </c>
      <c r="AA378" s="98" t="s">
        <v>145</v>
      </c>
      <c r="AB378" s="98" t="s">
        <v>174</v>
      </c>
      <c r="AC378" s="98" t="s">
        <v>146</v>
      </c>
      <c r="AD378" s="91" t="s">
        <v>110</v>
      </c>
      <c r="AE378" s="169" t="s">
        <v>196</v>
      </c>
      <c r="AF378" s="168"/>
      <c r="AG378" s="98" t="s">
        <v>276</v>
      </c>
      <c r="AH378" s="98"/>
      <c r="AI378" s="86" t="s">
        <v>4776</v>
      </c>
      <c r="AJ378" s="101"/>
      <c r="AK378" s="91" t="s">
        <v>4777</v>
      </c>
      <c r="AL378" s="100" t="s">
        <v>4778</v>
      </c>
      <c r="AM378" s="86" t="s">
        <v>269</v>
      </c>
      <c r="AN378" s="86" t="s">
        <v>153</v>
      </c>
      <c r="AO378" s="143">
        <f t="shared" si="15"/>
        <v>0</v>
      </c>
      <c r="AP378" s="85" t="s">
        <v>4779</v>
      </c>
      <c r="AQ378" s="100" t="s">
        <v>111</v>
      </c>
      <c r="AR378" s="97" t="s">
        <v>125</v>
      </c>
      <c r="AV378" s="99"/>
      <c r="AW378" s="159" t="s">
        <v>4780</v>
      </c>
      <c r="AX378" s="102"/>
      <c r="AY378" s="157" t="s">
        <v>4781</v>
      </c>
      <c r="AZ378" s="159"/>
      <c r="BF378" s="103">
        <v>46120</v>
      </c>
      <c r="BG378" s="46"/>
      <c r="BH378" s="46"/>
      <c r="BI378" s="46">
        <f t="shared" si="16"/>
        <v>0</v>
      </c>
      <c r="BJ378" s="46">
        <f t="shared" si="17"/>
        <v>0</v>
      </c>
    </row>
    <row r="379" spans="1:62" ht="120" customHeight="1" x14ac:dyDescent="0.2">
      <c r="A379" s="170" t="s">
        <v>180</v>
      </c>
      <c r="B379" s="132"/>
      <c r="C379" s="150">
        <v>0</v>
      </c>
      <c r="D379" s="150">
        <v>0</v>
      </c>
      <c r="E379" s="133">
        <v>299.25</v>
      </c>
      <c r="F379" s="134" t="s">
        <v>1416</v>
      </c>
      <c r="G379" s="86" t="s">
        <v>207</v>
      </c>
      <c r="H379" s="86" t="s">
        <v>1584</v>
      </c>
      <c r="I379" s="89"/>
      <c r="J379" s="90" t="s">
        <v>197</v>
      </c>
      <c r="K379" s="86"/>
      <c r="L379" s="86"/>
      <c r="M379" s="92" t="s">
        <v>133</v>
      </c>
      <c r="N379" s="86" t="s">
        <v>108</v>
      </c>
      <c r="O379" s="163" t="s">
        <v>492</v>
      </c>
      <c r="P379" s="163" t="s">
        <v>493</v>
      </c>
      <c r="Q379" s="91" t="s">
        <v>109</v>
      </c>
      <c r="R379" s="91" t="s">
        <v>206</v>
      </c>
      <c r="S379" s="91" t="s">
        <v>1585</v>
      </c>
      <c r="T379" s="92">
        <v>10</v>
      </c>
      <c r="U379" s="93">
        <v>20</v>
      </c>
      <c r="V379" s="94">
        <v>46106</v>
      </c>
      <c r="W379" s="94">
        <v>46106</v>
      </c>
      <c r="X379" s="95">
        <v>9785171819002</v>
      </c>
      <c r="Y379" s="96">
        <v>208</v>
      </c>
      <c r="Z379" s="97">
        <v>0.24199999999999999</v>
      </c>
      <c r="AA379" s="98" t="s">
        <v>155</v>
      </c>
      <c r="AB379" s="98" t="s">
        <v>183</v>
      </c>
      <c r="AC379" s="98" t="s">
        <v>156</v>
      </c>
      <c r="AD379" s="91">
        <v>3</v>
      </c>
      <c r="AE379" s="169" t="s">
        <v>196</v>
      </c>
      <c r="AF379" s="168"/>
      <c r="AG379" s="98" t="s">
        <v>324</v>
      </c>
      <c r="AH379" s="98"/>
      <c r="AI379" s="86"/>
      <c r="AJ379" s="101"/>
      <c r="AK379" s="91"/>
      <c r="AL379" s="100" t="s">
        <v>1586</v>
      </c>
      <c r="AM379" s="86" t="s">
        <v>315</v>
      </c>
      <c r="AN379" s="86" t="s">
        <v>232</v>
      </c>
      <c r="AO379" s="143">
        <f t="shared" si="15"/>
        <v>0</v>
      </c>
      <c r="AP379" s="85" t="s">
        <v>1587</v>
      </c>
      <c r="AQ379" s="100" t="s">
        <v>111</v>
      </c>
      <c r="AR379" s="97" t="s">
        <v>125</v>
      </c>
      <c r="AV379" s="99"/>
      <c r="AW379" s="159" t="s">
        <v>1588</v>
      </c>
      <c r="AX379" s="102"/>
      <c r="AY379" s="157" t="s">
        <v>1589</v>
      </c>
      <c r="AZ379" s="159"/>
      <c r="BF379" s="103">
        <v>46112</v>
      </c>
      <c r="BG379" s="46"/>
      <c r="BH379" s="46"/>
      <c r="BI379" s="46">
        <f t="shared" si="16"/>
        <v>0</v>
      </c>
      <c r="BJ379" s="46">
        <f t="shared" si="17"/>
        <v>0</v>
      </c>
    </row>
    <row r="380" spans="1:62" ht="120" customHeight="1" x14ac:dyDescent="0.2">
      <c r="A380" s="170" t="s">
        <v>180</v>
      </c>
      <c r="B380" s="132"/>
      <c r="C380" s="150">
        <v>0</v>
      </c>
      <c r="D380" s="150">
        <v>0</v>
      </c>
      <c r="E380" s="133">
        <v>68.25</v>
      </c>
      <c r="F380" s="134" t="s">
        <v>2557</v>
      </c>
      <c r="G380" s="86" t="s">
        <v>241</v>
      </c>
      <c r="H380" s="86" t="s">
        <v>2558</v>
      </c>
      <c r="I380" s="89"/>
      <c r="J380" s="90">
        <v>3</v>
      </c>
      <c r="K380" s="86"/>
      <c r="L380" s="86"/>
      <c r="M380" s="92" t="s">
        <v>138</v>
      </c>
      <c r="N380" s="86" t="s">
        <v>108</v>
      </c>
      <c r="O380" s="163" t="s">
        <v>215</v>
      </c>
      <c r="P380" s="163" t="s">
        <v>216</v>
      </c>
      <c r="Q380" s="91" t="s">
        <v>109</v>
      </c>
      <c r="R380" s="91" t="s">
        <v>206</v>
      </c>
      <c r="S380" s="91" t="s">
        <v>2559</v>
      </c>
      <c r="T380" s="92">
        <v>10</v>
      </c>
      <c r="U380" s="93">
        <v>50</v>
      </c>
      <c r="V380" s="94">
        <v>45385</v>
      </c>
      <c r="W380" s="94">
        <v>46113</v>
      </c>
      <c r="X380" s="95">
        <v>9785171586584</v>
      </c>
      <c r="Y380" s="96">
        <v>32</v>
      </c>
      <c r="Z380" s="97">
        <v>4.2000000000000003E-2</v>
      </c>
      <c r="AA380" s="98" t="s">
        <v>175</v>
      </c>
      <c r="AB380" s="98" t="s">
        <v>224</v>
      </c>
      <c r="AC380" s="98" t="s">
        <v>176</v>
      </c>
      <c r="AD380" s="91">
        <v>3</v>
      </c>
      <c r="AE380" s="135" t="s">
        <v>116</v>
      </c>
      <c r="AF380" s="168"/>
      <c r="AG380" s="98" t="s">
        <v>376</v>
      </c>
      <c r="AH380" s="98"/>
      <c r="AI380" s="86" t="s">
        <v>2560</v>
      </c>
      <c r="AJ380" s="101" t="s">
        <v>162</v>
      </c>
      <c r="AK380" s="91"/>
      <c r="AL380" s="100" t="s">
        <v>2561</v>
      </c>
      <c r="AM380" s="86" t="s">
        <v>184</v>
      </c>
      <c r="AN380" s="86" t="s">
        <v>142</v>
      </c>
      <c r="AO380" s="143">
        <f t="shared" si="15"/>
        <v>0</v>
      </c>
      <c r="AP380" s="85" t="s">
        <v>2562</v>
      </c>
      <c r="AQ380" s="100" t="s">
        <v>143</v>
      </c>
      <c r="AR380" s="97" t="s">
        <v>125</v>
      </c>
      <c r="AV380" s="99"/>
      <c r="AW380" s="159" t="s">
        <v>2563</v>
      </c>
      <c r="AX380" s="102" t="s">
        <v>2564</v>
      </c>
      <c r="AY380" s="157" t="s">
        <v>2565</v>
      </c>
      <c r="AZ380" s="159"/>
      <c r="BA380" s="24" t="s">
        <v>2064</v>
      </c>
      <c r="BB380" s="24" t="s">
        <v>2065</v>
      </c>
      <c r="BD380" s="24" t="s">
        <v>2066</v>
      </c>
      <c r="BF380" s="103">
        <v>46114</v>
      </c>
      <c r="BG380" s="46"/>
      <c r="BH380" s="46"/>
      <c r="BI380" s="46">
        <f t="shared" si="16"/>
        <v>0</v>
      </c>
      <c r="BJ380" s="46">
        <f t="shared" si="17"/>
        <v>0</v>
      </c>
    </row>
    <row r="381" spans="1:62" ht="120" customHeight="1" x14ac:dyDescent="0.2">
      <c r="A381" s="170" t="s">
        <v>180</v>
      </c>
      <c r="B381" s="132"/>
      <c r="C381" s="150">
        <v>0</v>
      </c>
      <c r="D381" s="150">
        <v>0</v>
      </c>
      <c r="E381" s="133">
        <v>68.25</v>
      </c>
      <c r="F381" s="134" t="s">
        <v>2566</v>
      </c>
      <c r="G381" s="86" t="s">
        <v>241</v>
      </c>
      <c r="H381" s="86" t="s">
        <v>2558</v>
      </c>
      <c r="I381" s="89"/>
      <c r="J381" s="90">
        <v>3</v>
      </c>
      <c r="K381" s="86"/>
      <c r="L381" s="86"/>
      <c r="M381" s="92" t="s">
        <v>138</v>
      </c>
      <c r="N381" s="86" t="s">
        <v>108</v>
      </c>
      <c r="O381" s="163" t="s">
        <v>215</v>
      </c>
      <c r="P381" s="163" t="s">
        <v>216</v>
      </c>
      <c r="Q381" s="91" t="s">
        <v>109</v>
      </c>
      <c r="R381" s="91" t="s">
        <v>206</v>
      </c>
      <c r="S381" s="91" t="s">
        <v>2567</v>
      </c>
      <c r="T381" s="92">
        <v>10</v>
      </c>
      <c r="U381" s="93">
        <v>50</v>
      </c>
      <c r="V381" s="94">
        <v>45385</v>
      </c>
      <c r="W381" s="94">
        <v>46104</v>
      </c>
      <c r="X381" s="95">
        <v>9785171614140</v>
      </c>
      <c r="Y381" s="96">
        <v>32</v>
      </c>
      <c r="Z381" s="97">
        <v>4.2000000000000003E-2</v>
      </c>
      <c r="AA381" s="98" t="s">
        <v>175</v>
      </c>
      <c r="AB381" s="98" t="s">
        <v>224</v>
      </c>
      <c r="AC381" s="98" t="s">
        <v>176</v>
      </c>
      <c r="AD381" s="91">
        <v>3</v>
      </c>
      <c r="AE381" s="135" t="s">
        <v>116</v>
      </c>
      <c r="AF381" s="168"/>
      <c r="AG381" s="98" t="s">
        <v>376</v>
      </c>
      <c r="AH381" s="98"/>
      <c r="AI381" s="86" t="s">
        <v>2560</v>
      </c>
      <c r="AJ381" s="101" t="s">
        <v>162</v>
      </c>
      <c r="AK381" s="91"/>
      <c r="AL381" s="100" t="s">
        <v>2568</v>
      </c>
      <c r="AM381" s="86" t="s">
        <v>184</v>
      </c>
      <c r="AN381" s="86" t="s">
        <v>142</v>
      </c>
      <c r="AO381" s="143">
        <f t="shared" si="15"/>
        <v>0</v>
      </c>
      <c r="AP381" s="85" t="s">
        <v>2569</v>
      </c>
      <c r="AQ381" s="100" t="s">
        <v>143</v>
      </c>
      <c r="AR381" s="97" t="s">
        <v>125</v>
      </c>
      <c r="AV381" s="99"/>
      <c r="AW381" s="159" t="s">
        <v>2570</v>
      </c>
      <c r="AX381" s="102" t="s">
        <v>2571</v>
      </c>
      <c r="AY381" s="157" t="s">
        <v>2572</v>
      </c>
      <c r="AZ381" s="159"/>
      <c r="BA381" s="24" t="s">
        <v>2064</v>
      </c>
      <c r="BB381" s="24" t="s">
        <v>2066</v>
      </c>
      <c r="BD381" s="24" t="s">
        <v>2066</v>
      </c>
      <c r="BE381" s="24" t="s">
        <v>2118</v>
      </c>
      <c r="BF381" s="103">
        <v>46114</v>
      </c>
      <c r="BG381" s="46"/>
      <c r="BH381" s="46"/>
      <c r="BI381" s="46">
        <f t="shared" si="16"/>
        <v>0</v>
      </c>
      <c r="BJ381" s="46">
        <f t="shared" si="17"/>
        <v>0</v>
      </c>
    </row>
    <row r="382" spans="1:62" ht="120" customHeight="1" x14ac:dyDescent="0.2">
      <c r="A382" s="170" t="s">
        <v>180</v>
      </c>
      <c r="B382" s="132"/>
      <c r="C382" s="150">
        <v>0</v>
      </c>
      <c r="D382" s="150">
        <v>0</v>
      </c>
      <c r="E382" s="133">
        <v>68.25</v>
      </c>
      <c r="F382" s="134" t="s">
        <v>2573</v>
      </c>
      <c r="G382" s="86" t="s">
        <v>241</v>
      </c>
      <c r="H382" s="86" t="s">
        <v>2558</v>
      </c>
      <c r="I382" s="89"/>
      <c r="J382" s="90">
        <v>5</v>
      </c>
      <c r="K382" s="86"/>
      <c r="L382" s="86"/>
      <c r="M382" s="92" t="s">
        <v>138</v>
      </c>
      <c r="N382" s="86" t="s">
        <v>108</v>
      </c>
      <c r="O382" s="163" t="s">
        <v>215</v>
      </c>
      <c r="P382" s="163" t="s">
        <v>216</v>
      </c>
      <c r="Q382" s="91" t="s">
        <v>109</v>
      </c>
      <c r="R382" s="91" t="s">
        <v>206</v>
      </c>
      <c r="S382" s="91" t="s">
        <v>2574</v>
      </c>
      <c r="T382" s="92">
        <v>10</v>
      </c>
      <c r="U382" s="93">
        <v>50</v>
      </c>
      <c r="V382" s="94">
        <v>45380</v>
      </c>
      <c r="W382" s="94">
        <v>45380</v>
      </c>
      <c r="X382" s="95">
        <v>9785171612269</v>
      </c>
      <c r="Y382" s="96">
        <v>32</v>
      </c>
      <c r="Z382" s="97">
        <v>4.5999999999999999E-2</v>
      </c>
      <c r="AA382" s="98" t="s">
        <v>175</v>
      </c>
      <c r="AB382" s="98" t="s">
        <v>224</v>
      </c>
      <c r="AC382" s="98" t="s">
        <v>176</v>
      </c>
      <c r="AD382" s="91">
        <v>3</v>
      </c>
      <c r="AE382" s="135" t="s">
        <v>116</v>
      </c>
      <c r="AF382" s="168"/>
      <c r="AG382" s="98" t="s">
        <v>274</v>
      </c>
      <c r="AH382" s="98"/>
      <c r="AI382" s="86" t="s">
        <v>2560</v>
      </c>
      <c r="AJ382" s="101" t="s">
        <v>162</v>
      </c>
      <c r="AK382" s="91"/>
      <c r="AL382" s="100" t="s">
        <v>2575</v>
      </c>
      <c r="AM382" s="86" t="s">
        <v>184</v>
      </c>
      <c r="AN382" s="86" t="s">
        <v>142</v>
      </c>
      <c r="AO382" s="143">
        <f t="shared" si="15"/>
        <v>0</v>
      </c>
      <c r="AP382" s="85" t="s">
        <v>2576</v>
      </c>
      <c r="AQ382" s="100" t="s">
        <v>143</v>
      </c>
      <c r="AR382" s="97" t="s">
        <v>125</v>
      </c>
      <c r="AV382" s="99"/>
      <c r="AW382" s="159" t="s">
        <v>2577</v>
      </c>
      <c r="AX382" s="102" t="s">
        <v>2578</v>
      </c>
      <c r="AY382" s="157" t="s">
        <v>2579</v>
      </c>
      <c r="AZ382" s="159"/>
      <c r="BA382" s="24" t="s">
        <v>2064</v>
      </c>
      <c r="BB382" s="24" t="s">
        <v>2066</v>
      </c>
      <c r="BD382" s="24" t="s">
        <v>2066</v>
      </c>
      <c r="BF382" s="103">
        <v>46114</v>
      </c>
      <c r="BG382" s="46"/>
      <c r="BH382" s="46"/>
      <c r="BI382" s="46">
        <f t="shared" si="16"/>
        <v>0</v>
      </c>
      <c r="BJ382" s="46">
        <f t="shared" si="17"/>
        <v>0</v>
      </c>
    </row>
    <row r="383" spans="1:62" ht="120" customHeight="1" x14ac:dyDescent="0.2">
      <c r="A383" s="170" t="s">
        <v>180</v>
      </c>
      <c r="B383" s="132"/>
      <c r="C383" s="150">
        <v>0</v>
      </c>
      <c r="D383" s="150">
        <v>0</v>
      </c>
      <c r="E383" s="133">
        <v>68.25</v>
      </c>
      <c r="F383" s="134" t="s">
        <v>2580</v>
      </c>
      <c r="G383" s="86" t="s">
        <v>241</v>
      </c>
      <c r="H383" s="86" t="s">
        <v>2558</v>
      </c>
      <c r="I383" s="89"/>
      <c r="J383" s="90">
        <v>4</v>
      </c>
      <c r="K383" s="86"/>
      <c r="L383" s="86"/>
      <c r="M383" s="92" t="s">
        <v>138</v>
      </c>
      <c r="N383" s="86" t="s">
        <v>108</v>
      </c>
      <c r="O383" s="163" t="s">
        <v>215</v>
      </c>
      <c r="P383" s="163" t="s">
        <v>216</v>
      </c>
      <c r="Q383" s="91" t="s">
        <v>109</v>
      </c>
      <c r="R383" s="91" t="s">
        <v>206</v>
      </c>
      <c r="S383" s="91" t="s">
        <v>2581</v>
      </c>
      <c r="T383" s="92">
        <v>10</v>
      </c>
      <c r="U383" s="93">
        <v>50</v>
      </c>
      <c r="V383" s="94">
        <v>45380</v>
      </c>
      <c r="W383" s="94">
        <v>46113</v>
      </c>
      <c r="X383" s="95">
        <v>9785171612368</v>
      </c>
      <c r="Y383" s="96">
        <v>32</v>
      </c>
      <c r="Z383" s="97">
        <v>4.3999999999999997E-2</v>
      </c>
      <c r="AA383" s="98" t="s">
        <v>175</v>
      </c>
      <c r="AB383" s="98" t="s">
        <v>224</v>
      </c>
      <c r="AC383" s="98" t="s">
        <v>176</v>
      </c>
      <c r="AD383" s="91">
        <v>3</v>
      </c>
      <c r="AE383" s="135" t="s">
        <v>116</v>
      </c>
      <c r="AF383" s="168"/>
      <c r="AG383" s="98" t="s">
        <v>418</v>
      </c>
      <c r="AH383" s="98"/>
      <c r="AI383" s="86" t="s">
        <v>2560</v>
      </c>
      <c r="AJ383" s="101" t="s">
        <v>162</v>
      </c>
      <c r="AK383" s="91"/>
      <c r="AL383" s="100" t="s">
        <v>2582</v>
      </c>
      <c r="AM383" s="86" t="s">
        <v>184</v>
      </c>
      <c r="AN383" s="86" t="s">
        <v>142</v>
      </c>
      <c r="AO383" s="143">
        <f t="shared" si="15"/>
        <v>0</v>
      </c>
      <c r="AP383" s="85" t="s">
        <v>2583</v>
      </c>
      <c r="AQ383" s="100" t="s">
        <v>143</v>
      </c>
      <c r="AR383" s="97" t="s">
        <v>125</v>
      </c>
      <c r="AV383" s="99"/>
      <c r="AW383" s="159" t="s">
        <v>2584</v>
      </c>
      <c r="AX383" s="102" t="s">
        <v>2585</v>
      </c>
      <c r="AY383" s="157" t="s">
        <v>2586</v>
      </c>
      <c r="AZ383" s="159"/>
      <c r="BA383" s="24" t="s">
        <v>2064</v>
      </c>
      <c r="BB383" s="24" t="s">
        <v>2066</v>
      </c>
      <c r="BD383" s="24" t="s">
        <v>2066</v>
      </c>
      <c r="BF383" s="103">
        <v>46114</v>
      </c>
      <c r="BG383" s="46"/>
      <c r="BH383" s="46"/>
      <c r="BI383" s="46">
        <f t="shared" si="16"/>
        <v>0</v>
      </c>
      <c r="BJ383" s="46">
        <f t="shared" si="17"/>
        <v>0</v>
      </c>
    </row>
    <row r="384" spans="1:62" ht="120" customHeight="1" x14ac:dyDescent="0.2">
      <c r="A384" s="170" t="s">
        <v>180</v>
      </c>
      <c r="B384" s="132"/>
      <c r="C384" s="150">
        <v>0</v>
      </c>
      <c r="D384" s="150">
        <v>0</v>
      </c>
      <c r="E384" s="133">
        <v>850.5</v>
      </c>
      <c r="F384" s="134" t="s">
        <v>5270</v>
      </c>
      <c r="G384" s="86" t="s">
        <v>5271</v>
      </c>
      <c r="H384" s="86" t="s">
        <v>5272</v>
      </c>
      <c r="I384" s="89"/>
      <c r="J384" s="90">
        <v>4</v>
      </c>
      <c r="K384" s="86"/>
      <c r="L384" s="86"/>
      <c r="M384" s="92" t="s">
        <v>138</v>
      </c>
      <c r="N384" s="86" t="s">
        <v>108</v>
      </c>
      <c r="O384" s="163" t="s">
        <v>225</v>
      </c>
      <c r="P384" s="163" t="s">
        <v>225</v>
      </c>
      <c r="Q384" s="91" t="s">
        <v>109</v>
      </c>
      <c r="R384" s="91" t="s">
        <v>206</v>
      </c>
      <c r="S384" s="91" t="s">
        <v>5273</v>
      </c>
      <c r="T384" s="92">
        <v>10</v>
      </c>
      <c r="U384" s="93">
        <v>12</v>
      </c>
      <c r="V384" s="94">
        <v>45862</v>
      </c>
      <c r="W384" s="94">
        <v>46119</v>
      </c>
      <c r="X384" s="95">
        <v>9785271487217</v>
      </c>
      <c r="Y384" s="96">
        <v>80</v>
      </c>
      <c r="Z384" s="97">
        <v>0.53800000000000003</v>
      </c>
      <c r="AA384" s="98" t="s">
        <v>139</v>
      </c>
      <c r="AB384" s="98" t="s">
        <v>221</v>
      </c>
      <c r="AC384" s="98" t="s">
        <v>140</v>
      </c>
      <c r="AD384" s="91" t="s">
        <v>110</v>
      </c>
      <c r="AE384" s="135" t="s">
        <v>116</v>
      </c>
      <c r="AF384" s="168"/>
      <c r="AG384" s="98" t="s">
        <v>280</v>
      </c>
      <c r="AH384" s="98"/>
      <c r="AI384" s="86" t="s">
        <v>5274</v>
      </c>
      <c r="AJ384" s="101" t="s">
        <v>149</v>
      </c>
      <c r="AK384" s="91"/>
      <c r="AL384" s="100" t="s">
        <v>5275</v>
      </c>
      <c r="AM384" s="86" t="s">
        <v>226</v>
      </c>
      <c r="AN384" s="86" t="s">
        <v>142</v>
      </c>
      <c r="AO384" s="143">
        <f t="shared" si="15"/>
        <v>0</v>
      </c>
      <c r="AP384" s="85" t="s">
        <v>5276</v>
      </c>
      <c r="AQ384" s="100" t="s">
        <v>143</v>
      </c>
      <c r="AR384" s="97" t="s">
        <v>125</v>
      </c>
      <c r="AV384" s="99"/>
      <c r="AW384" s="159" t="s">
        <v>5277</v>
      </c>
      <c r="AX384" s="102"/>
      <c r="AY384" s="157" t="s">
        <v>5278</v>
      </c>
      <c r="AZ384" s="159"/>
      <c r="BF384" s="103">
        <v>46121</v>
      </c>
      <c r="BG384" s="46"/>
      <c r="BH384" s="46"/>
      <c r="BI384" s="46">
        <f t="shared" si="16"/>
        <v>0</v>
      </c>
      <c r="BJ384" s="46">
        <f t="shared" si="17"/>
        <v>0</v>
      </c>
    </row>
    <row r="385" spans="1:62" ht="120" customHeight="1" x14ac:dyDescent="0.2">
      <c r="A385" s="170" t="s">
        <v>180</v>
      </c>
      <c r="B385" s="132"/>
      <c r="C385" s="150">
        <v>0</v>
      </c>
      <c r="D385" s="150">
        <v>0</v>
      </c>
      <c r="E385" s="133">
        <v>913.5</v>
      </c>
      <c r="F385" s="134" t="s">
        <v>2587</v>
      </c>
      <c r="G385" s="86" t="s">
        <v>615</v>
      </c>
      <c r="H385" s="86" t="s">
        <v>2588</v>
      </c>
      <c r="I385" s="89"/>
      <c r="J385" s="90">
        <v>3</v>
      </c>
      <c r="K385" s="86"/>
      <c r="L385" s="86"/>
      <c r="M385" s="92" t="s">
        <v>133</v>
      </c>
      <c r="N385" s="86" t="s">
        <v>108</v>
      </c>
      <c r="O385" s="163" t="s">
        <v>173</v>
      </c>
      <c r="P385" s="163" t="s">
        <v>616</v>
      </c>
      <c r="Q385" s="91" t="s">
        <v>109</v>
      </c>
      <c r="R385" s="91" t="s">
        <v>206</v>
      </c>
      <c r="S385" s="91" t="s">
        <v>2589</v>
      </c>
      <c r="T385" s="92">
        <v>10</v>
      </c>
      <c r="U385" s="93">
        <v>16</v>
      </c>
      <c r="V385" s="94">
        <v>44736</v>
      </c>
      <c r="W385" s="94">
        <v>46112</v>
      </c>
      <c r="X385" s="95">
        <v>9785171205546</v>
      </c>
      <c r="Y385" s="96">
        <v>64</v>
      </c>
      <c r="Z385" s="97">
        <v>0.373</v>
      </c>
      <c r="AA385" s="98" t="s">
        <v>329</v>
      </c>
      <c r="AB385" s="98" t="s">
        <v>221</v>
      </c>
      <c r="AC385" s="98" t="s">
        <v>330</v>
      </c>
      <c r="AD385" s="91" t="s">
        <v>110</v>
      </c>
      <c r="AE385" s="135" t="s">
        <v>116</v>
      </c>
      <c r="AF385" s="168"/>
      <c r="AG385" s="98" t="s">
        <v>505</v>
      </c>
      <c r="AH385" s="98"/>
      <c r="AI385" s="86" t="s">
        <v>2590</v>
      </c>
      <c r="AJ385" s="101"/>
      <c r="AK385" s="91"/>
      <c r="AL385" s="100" t="s">
        <v>2591</v>
      </c>
      <c r="AM385" s="86" t="s">
        <v>379</v>
      </c>
      <c r="AN385" s="86" t="s">
        <v>232</v>
      </c>
      <c r="AO385" s="143">
        <f t="shared" si="15"/>
        <v>0</v>
      </c>
      <c r="AP385" s="85" t="s">
        <v>2592</v>
      </c>
      <c r="AQ385" s="100" t="s">
        <v>143</v>
      </c>
      <c r="AR385" s="97" t="s">
        <v>125</v>
      </c>
      <c r="AV385" s="99"/>
      <c r="AW385" s="159" t="s">
        <v>2593</v>
      </c>
      <c r="AX385" s="102" t="s">
        <v>2594</v>
      </c>
      <c r="AY385" s="157" t="s">
        <v>2595</v>
      </c>
      <c r="AZ385" s="159"/>
      <c r="BA385" s="24" t="s">
        <v>2064</v>
      </c>
      <c r="BB385" s="24" t="s">
        <v>2091</v>
      </c>
      <c r="BD385" s="24" t="s">
        <v>2066</v>
      </c>
      <c r="BF385" s="103">
        <v>46114</v>
      </c>
      <c r="BG385" s="46"/>
      <c r="BH385" s="46"/>
      <c r="BI385" s="46">
        <f t="shared" si="16"/>
        <v>0</v>
      </c>
      <c r="BJ385" s="46">
        <f t="shared" si="17"/>
        <v>0</v>
      </c>
    </row>
    <row r="386" spans="1:62" ht="120" customHeight="1" x14ac:dyDescent="0.2">
      <c r="A386" s="170" t="s">
        <v>180</v>
      </c>
      <c r="B386" s="132"/>
      <c r="C386" s="150">
        <v>0</v>
      </c>
      <c r="D386" s="150">
        <v>0</v>
      </c>
      <c r="E386" s="133">
        <v>875.7</v>
      </c>
      <c r="F386" s="134" t="s">
        <v>3185</v>
      </c>
      <c r="G386" s="86" t="s">
        <v>3186</v>
      </c>
      <c r="H386" s="86" t="s">
        <v>3187</v>
      </c>
      <c r="I386" s="89"/>
      <c r="J386" s="90">
        <v>3</v>
      </c>
      <c r="K386" s="86"/>
      <c r="L386" s="86"/>
      <c r="M386" s="92" t="s">
        <v>144</v>
      </c>
      <c r="N386" s="86" t="s">
        <v>108</v>
      </c>
      <c r="O386" s="163" t="s">
        <v>246</v>
      </c>
      <c r="P386" s="163" t="s">
        <v>308</v>
      </c>
      <c r="Q386" s="91" t="s">
        <v>109</v>
      </c>
      <c r="R386" s="91" t="s">
        <v>302</v>
      </c>
      <c r="S386" s="91" t="s">
        <v>3188</v>
      </c>
      <c r="T386" s="92">
        <v>10</v>
      </c>
      <c r="U386" s="93">
        <v>8</v>
      </c>
      <c r="V386" s="94">
        <v>45680</v>
      </c>
      <c r="W386" s="94">
        <v>46113</v>
      </c>
      <c r="X386" s="95">
        <v>9785171603083</v>
      </c>
      <c r="Y386" s="96">
        <v>544</v>
      </c>
      <c r="Z386" s="97">
        <v>0.53500000000000003</v>
      </c>
      <c r="AA386" s="98" t="s">
        <v>145</v>
      </c>
      <c r="AB386" s="98" t="s">
        <v>164</v>
      </c>
      <c r="AC386" s="98" t="s">
        <v>146</v>
      </c>
      <c r="AD386" s="91" t="s">
        <v>110</v>
      </c>
      <c r="AE386" s="135" t="s">
        <v>116</v>
      </c>
      <c r="AF386" s="168"/>
      <c r="AG386" s="98" t="s">
        <v>573</v>
      </c>
      <c r="AH386" s="98"/>
      <c r="AI386" s="86" t="s">
        <v>3189</v>
      </c>
      <c r="AJ386" s="101"/>
      <c r="AK386" s="91"/>
      <c r="AL386" s="100" t="s">
        <v>3190</v>
      </c>
      <c r="AM386" s="86" t="s">
        <v>273</v>
      </c>
      <c r="AN386" s="86" t="s">
        <v>232</v>
      </c>
      <c r="AO386" s="143">
        <f t="shared" si="15"/>
        <v>0</v>
      </c>
      <c r="AP386" s="85" t="s">
        <v>3191</v>
      </c>
      <c r="AQ386" s="100" t="s">
        <v>157</v>
      </c>
      <c r="AR386" s="97" t="s">
        <v>125</v>
      </c>
      <c r="AV386" s="99"/>
      <c r="AW386" s="159" t="s">
        <v>3192</v>
      </c>
      <c r="AX386" s="102"/>
      <c r="AY386" s="157" t="s">
        <v>3193</v>
      </c>
      <c r="AZ386" s="159"/>
      <c r="BF386" s="103">
        <v>46115</v>
      </c>
      <c r="BG386" s="46"/>
      <c r="BH386" s="46"/>
      <c r="BI386" s="46">
        <f t="shared" si="16"/>
        <v>0</v>
      </c>
      <c r="BJ386" s="46">
        <f t="shared" si="17"/>
        <v>0</v>
      </c>
    </row>
    <row r="387" spans="1:62" ht="120" customHeight="1" x14ac:dyDescent="0.2">
      <c r="A387" s="170" t="s">
        <v>180</v>
      </c>
      <c r="B387" s="132"/>
      <c r="C387" s="150">
        <v>0</v>
      </c>
      <c r="D387" s="150">
        <v>0</v>
      </c>
      <c r="E387" s="133">
        <v>737.1</v>
      </c>
      <c r="F387" s="134" t="s">
        <v>4782</v>
      </c>
      <c r="G387" s="86" t="s">
        <v>4783</v>
      </c>
      <c r="H387" s="86" t="s">
        <v>3187</v>
      </c>
      <c r="I387" s="89"/>
      <c r="J387" s="90" t="s">
        <v>195</v>
      </c>
      <c r="K387" s="86"/>
      <c r="L387" s="86"/>
      <c r="M387" s="92" t="s">
        <v>144</v>
      </c>
      <c r="N387" s="86" t="s">
        <v>108</v>
      </c>
      <c r="O387" s="163" t="s">
        <v>246</v>
      </c>
      <c r="P387" s="163" t="s">
        <v>308</v>
      </c>
      <c r="Q387" s="91" t="s">
        <v>109</v>
      </c>
      <c r="R387" s="91" t="s">
        <v>302</v>
      </c>
      <c r="S387" s="91" t="s">
        <v>4784</v>
      </c>
      <c r="T387" s="92">
        <v>10</v>
      </c>
      <c r="U387" s="93">
        <v>10</v>
      </c>
      <c r="V387" s="94">
        <v>46115</v>
      </c>
      <c r="W387" s="94">
        <v>46115</v>
      </c>
      <c r="X387" s="95">
        <v>9785171806057</v>
      </c>
      <c r="Y387" s="96">
        <v>512</v>
      </c>
      <c r="Z387" s="97">
        <v>0.55000000000000004</v>
      </c>
      <c r="AA387" s="98" t="s">
        <v>145</v>
      </c>
      <c r="AB387" s="98" t="s">
        <v>192</v>
      </c>
      <c r="AC387" s="98" t="s">
        <v>146</v>
      </c>
      <c r="AD387" s="91" t="s">
        <v>110</v>
      </c>
      <c r="AE387" s="169" t="s">
        <v>196</v>
      </c>
      <c r="AF387" s="168"/>
      <c r="AG387" s="98" t="s">
        <v>573</v>
      </c>
      <c r="AH387" s="98"/>
      <c r="AI387" s="86" t="s">
        <v>3189</v>
      </c>
      <c r="AJ387" s="101"/>
      <c r="AK387" s="91"/>
      <c r="AL387" s="100" t="s">
        <v>4785</v>
      </c>
      <c r="AM387" s="86" t="s">
        <v>273</v>
      </c>
      <c r="AN387" s="86" t="s">
        <v>232</v>
      </c>
      <c r="AO387" s="143">
        <f t="shared" si="15"/>
        <v>0</v>
      </c>
      <c r="AP387" s="85" t="s">
        <v>4786</v>
      </c>
      <c r="AQ387" s="100" t="s">
        <v>157</v>
      </c>
      <c r="AR387" s="97" t="s">
        <v>125</v>
      </c>
      <c r="AV387" s="99"/>
      <c r="AW387" s="159" t="s">
        <v>4787</v>
      </c>
      <c r="AX387" s="102"/>
      <c r="AY387" s="157" t="s">
        <v>4788</v>
      </c>
      <c r="AZ387" s="159"/>
      <c r="BF387" s="103">
        <v>46120</v>
      </c>
      <c r="BG387" s="46"/>
      <c r="BH387" s="46"/>
      <c r="BI387" s="46">
        <f t="shared" si="16"/>
        <v>0</v>
      </c>
      <c r="BJ387" s="46">
        <f t="shared" si="17"/>
        <v>0</v>
      </c>
    </row>
    <row r="388" spans="1:62" ht="120" customHeight="1" x14ac:dyDescent="0.2">
      <c r="A388" s="170" t="s">
        <v>180</v>
      </c>
      <c r="B388" s="132"/>
      <c r="C388" s="150">
        <v>0</v>
      </c>
      <c r="D388" s="150">
        <v>0</v>
      </c>
      <c r="E388" s="133">
        <v>693</v>
      </c>
      <c r="F388" s="134" t="s">
        <v>3748</v>
      </c>
      <c r="G388" s="86" t="s">
        <v>3749</v>
      </c>
      <c r="H388" s="86" t="s">
        <v>3750</v>
      </c>
      <c r="I388" s="89"/>
      <c r="J388" s="90" t="s">
        <v>195</v>
      </c>
      <c r="K388" s="86"/>
      <c r="L388" s="86"/>
      <c r="M388" s="92" t="s">
        <v>133</v>
      </c>
      <c r="N388" s="86" t="s">
        <v>108</v>
      </c>
      <c r="O388" s="163" t="s">
        <v>173</v>
      </c>
      <c r="P388" s="163" t="s">
        <v>189</v>
      </c>
      <c r="Q388" s="91" t="s">
        <v>109</v>
      </c>
      <c r="R388" s="91" t="s">
        <v>206</v>
      </c>
      <c r="S388" s="91" t="s">
        <v>3751</v>
      </c>
      <c r="T388" s="92">
        <v>10</v>
      </c>
      <c r="U388" s="93">
        <v>10</v>
      </c>
      <c r="V388" s="94">
        <v>46113</v>
      </c>
      <c r="W388" s="94">
        <v>46113</v>
      </c>
      <c r="X388" s="95">
        <v>9785171766733</v>
      </c>
      <c r="Y388" s="96">
        <v>208</v>
      </c>
      <c r="Z388" s="97">
        <v>0.36199999999999999</v>
      </c>
      <c r="AA388" s="98" t="s">
        <v>134</v>
      </c>
      <c r="AB388" s="98" t="s">
        <v>191</v>
      </c>
      <c r="AC388" s="98" t="s">
        <v>135</v>
      </c>
      <c r="AD388" s="91" t="s">
        <v>110</v>
      </c>
      <c r="AE388" s="169" t="s">
        <v>196</v>
      </c>
      <c r="AF388" s="168"/>
      <c r="AG388" s="98" t="s">
        <v>432</v>
      </c>
      <c r="AH388" s="98"/>
      <c r="AI388" s="86" t="s">
        <v>3752</v>
      </c>
      <c r="AJ388" s="101" t="s">
        <v>111</v>
      </c>
      <c r="AK388" s="91"/>
      <c r="AL388" s="100" t="s">
        <v>3753</v>
      </c>
      <c r="AM388" s="86" t="s">
        <v>234</v>
      </c>
      <c r="AN388" s="86" t="s">
        <v>232</v>
      </c>
      <c r="AO388" s="143">
        <f t="shared" si="15"/>
        <v>0</v>
      </c>
      <c r="AP388" s="85" t="s">
        <v>3754</v>
      </c>
      <c r="AQ388" s="100" t="s">
        <v>157</v>
      </c>
      <c r="AR388" s="97" t="s">
        <v>125</v>
      </c>
      <c r="AV388" s="99"/>
      <c r="AW388" s="159" t="s">
        <v>3755</v>
      </c>
      <c r="AX388" s="102"/>
      <c r="AY388" s="157" t="s">
        <v>3756</v>
      </c>
      <c r="AZ388" s="159"/>
      <c r="BF388" s="103">
        <v>46118</v>
      </c>
      <c r="BG388" s="46"/>
      <c r="BH388" s="46"/>
      <c r="BI388" s="46">
        <f t="shared" si="16"/>
        <v>0</v>
      </c>
      <c r="BJ388" s="46">
        <f t="shared" si="17"/>
        <v>0</v>
      </c>
    </row>
    <row r="389" spans="1:62" ht="120" customHeight="1" x14ac:dyDescent="0.2">
      <c r="A389" s="170" t="s">
        <v>180</v>
      </c>
      <c r="B389" s="132"/>
      <c r="C389" s="150">
        <v>0</v>
      </c>
      <c r="D389" s="150">
        <v>0</v>
      </c>
      <c r="E389" s="133">
        <v>516.6</v>
      </c>
      <c r="F389" s="134" t="s">
        <v>4339</v>
      </c>
      <c r="G389" s="86" t="s">
        <v>4340</v>
      </c>
      <c r="H389" s="86" t="s">
        <v>731</v>
      </c>
      <c r="I389" s="89"/>
      <c r="J389" s="90">
        <v>5</v>
      </c>
      <c r="K389" s="86" t="s">
        <v>3995</v>
      </c>
      <c r="L389" s="86"/>
      <c r="M389" s="92" t="s">
        <v>151</v>
      </c>
      <c r="N389" s="86" t="s">
        <v>108</v>
      </c>
      <c r="O389" s="163" t="s">
        <v>244</v>
      </c>
      <c r="P389" s="163" t="s">
        <v>433</v>
      </c>
      <c r="Q389" s="91" t="s">
        <v>109</v>
      </c>
      <c r="R389" s="91" t="s">
        <v>206</v>
      </c>
      <c r="S389" s="91" t="s">
        <v>4341</v>
      </c>
      <c r="T389" s="92">
        <v>10</v>
      </c>
      <c r="U389" s="93">
        <v>8</v>
      </c>
      <c r="V389" s="94">
        <v>45204</v>
      </c>
      <c r="W389" s="94">
        <v>46114</v>
      </c>
      <c r="X389" s="95">
        <v>9785171584634</v>
      </c>
      <c r="Y389" s="96">
        <v>384</v>
      </c>
      <c r="Z389" s="97">
        <v>0.253</v>
      </c>
      <c r="AA389" s="98" t="s">
        <v>170</v>
      </c>
      <c r="AB389" s="98" t="s">
        <v>160</v>
      </c>
      <c r="AC389" s="98" t="s">
        <v>171</v>
      </c>
      <c r="AD389" s="91">
        <v>3</v>
      </c>
      <c r="AE389" s="135" t="s">
        <v>116</v>
      </c>
      <c r="AF389" s="168"/>
      <c r="AG389" s="98" t="s">
        <v>389</v>
      </c>
      <c r="AH389" s="98"/>
      <c r="AI389" s="86" t="s">
        <v>732</v>
      </c>
      <c r="AJ389" s="101"/>
      <c r="AK389" s="91"/>
      <c r="AL389" s="100" t="s">
        <v>4342</v>
      </c>
      <c r="AM389" s="86" t="s">
        <v>381</v>
      </c>
      <c r="AN389" s="86" t="s">
        <v>232</v>
      </c>
      <c r="AO389" s="143">
        <f t="shared" si="15"/>
        <v>0</v>
      </c>
      <c r="AP389" s="85" t="s">
        <v>4343</v>
      </c>
      <c r="AQ389" s="100" t="s">
        <v>157</v>
      </c>
      <c r="AR389" s="97" t="s">
        <v>125</v>
      </c>
      <c r="AV389" s="99"/>
      <c r="AW389" s="159" t="s">
        <v>4344</v>
      </c>
      <c r="AX389" s="102"/>
      <c r="AY389" s="157" t="s">
        <v>4345</v>
      </c>
      <c r="AZ389" s="159"/>
      <c r="BF389" s="103">
        <v>46119</v>
      </c>
      <c r="BG389" s="46"/>
      <c r="BH389" s="46"/>
      <c r="BI389" s="46">
        <f t="shared" si="16"/>
        <v>0</v>
      </c>
      <c r="BJ389" s="46">
        <f t="shared" si="17"/>
        <v>0</v>
      </c>
    </row>
    <row r="390" spans="1:62" ht="120" customHeight="1" x14ac:dyDescent="0.2">
      <c r="A390" s="170" t="s">
        <v>180</v>
      </c>
      <c r="B390" s="132"/>
      <c r="C390" s="150">
        <v>0</v>
      </c>
      <c r="D390" s="150">
        <v>0</v>
      </c>
      <c r="E390" s="133">
        <v>472.5</v>
      </c>
      <c r="F390" s="134" t="s">
        <v>4346</v>
      </c>
      <c r="G390" s="86" t="s">
        <v>4347</v>
      </c>
      <c r="H390" s="86" t="s">
        <v>731</v>
      </c>
      <c r="I390" s="89"/>
      <c r="J390" s="90">
        <v>8</v>
      </c>
      <c r="K390" s="86" t="s">
        <v>3995</v>
      </c>
      <c r="L390" s="86"/>
      <c r="M390" s="92" t="s">
        <v>151</v>
      </c>
      <c r="N390" s="86" t="s">
        <v>108</v>
      </c>
      <c r="O390" s="163" t="s">
        <v>244</v>
      </c>
      <c r="P390" s="163" t="s">
        <v>433</v>
      </c>
      <c r="Q390" s="91" t="s">
        <v>109</v>
      </c>
      <c r="R390" s="91" t="s">
        <v>206</v>
      </c>
      <c r="S390" s="91" t="s">
        <v>4348</v>
      </c>
      <c r="T390" s="92">
        <v>10</v>
      </c>
      <c r="U390" s="93">
        <v>12</v>
      </c>
      <c r="V390" s="94">
        <v>45735</v>
      </c>
      <c r="W390" s="94">
        <v>46114</v>
      </c>
      <c r="X390" s="95">
        <v>9785171646202</v>
      </c>
      <c r="Y390" s="96">
        <v>320</v>
      </c>
      <c r="Z390" s="97">
        <v>0.22</v>
      </c>
      <c r="AA390" s="98" t="s">
        <v>170</v>
      </c>
      <c r="AB390" s="98" t="s">
        <v>160</v>
      </c>
      <c r="AC390" s="98" t="s">
        <v>171</v>
      </c>
      <c r="AD390" s="91">
        <v>3</v>
      </c>
      <c r="AE390" s="135" t="s">
        <v>116</v>
      </c>
      <c r="AF390" s="168"/>
      <c r="AG390" s="98" t="s">
        <v>670</v>
      </c>
      <c r="AH390" s="98"/>
      <c r="AI390" s="86" t="s">
        <v>732</v>
      </c>
      <c r="AJ390" s="101"/>
      <c r="AK390" s="91"/>
      <c r="AL390" s="100" t="s">
        <v>4349</v>
      </c>
      <c r="AM390" s="86" t="s">
        <v>381</v>
      </c>
      <c r="AN390" s="86" t="s">
        <v>232</v>
      </c>
      <c r="AO390" s="143">
        <f t="shared" si="15"/>
        <v>0</v>
      </c>
      <c r="AP390" s="85" t="s">
        <v>4350</v>
      </c>
      <c r="AQ390" s="100" t="s">
        <v>157</v>
      </c>
      <c r="AR390" s="97" t="s">
        <v>125</v>
      </c>
      <c r="AV390" s="99"/>
      <c r="AW390" s="159" t="s">
        <v>4351</v>
      </c>
      <c r="AX390" s="102"/>
      <c r="AY390" s="157" t="s">
        <v>4352</v>
      </c>
      <c r="AZ390" s="159"/>
      <c r="BF390" s="103">
        <v>46119</v>
      </c>
      <c r="BG390" s="46"/>
      <c r="BH390" s="46"/>
      <c r="BI390" s="46">
        <f t="shared" si="16"/>
        <v>0</v>
      </c>
      <c r="BJ390" s="46">
        <f t="shared" si="17"/>
        <v>0</v>
      </c>
    </row>
    <row r="391" spans="1:62" ht="120" customHeight="1" x14ac:dyDescent="0.2">
      <c r="A391" s="170" t="s">
        <v>180</v>
      </c>
      <c r="B391" s="132"/>
      <c r="C391" s="150">
        <v>0</v>
      </c>
      <c r="D391" s="150">
        <v>0</v>
      </c>
      <c r="E391" s="133">
        <v>472.5</v>
      </c>
      <c r="F391" s="134" t="s">
        <v>1590</v>
      </c>
      <c r="G391" s="86" t="s">
        <v>1591</v>
      </c>
      <c r="H391" s="86" t="s">
        <v>731</v>
      </c>
      <c r="I391" s="89"/>
      <c r="J391" s="90">
        <v>6</v>
      </c>
      <c r="K391" s="86"/>
      <c r="L391" s="86"/>
      <c r="M391" s="92" t="s">
        <v>151</v>
      </c>
      <c r="N391" s="86" t="s">
        <v>108</v>
      </c>
      <c r="O391" s="163" t="s">
        <v>244</v>
      </c>
      <c r="P391" s="163" t="s">
        <v>433</v>
      </c>
      <c r="Q391" s="91" t="s">
        <v>109</v>
      </c>
      <c r="R391" s="91" t="s">
        <v>206</v>
      </c>
      <c r="S391" s="91" t="s">
        <v>1592</v>
      </c>
      <c r="T391" s="92">
        <v>10</v>
      </c>
      <c r="U391" s="93">
        <v>12</v>
      </c>
      <c r="V391" s="94">
        <v>45322</v>
      </c>
      <c r="W391" s="94">
        <v>46111</v>
      </c>
      <c r="X391" s="95">
        <v>9785171621070</v>
      </c>
      <c r="Y391" s="96">
        <v>288</v>
      </c>
      <c r="Z391" s="97">
        <v>0.20799999999999999</v>
      </c>
      <c r="AA391" s="98" t="s">
        <v>170</v>
      </c>
      <c r="AB391" s="98" t="s">
        <v>160</v>
      </c>
      <c r="AC391" s="98" t="s">
        <v>171</v>
      </c>
      <c r="AD391" s="91">
        <v>3</v>
      </c>
      <c r="AE391" s="135" t="s">
        <v>116</v>
      </c>
      <c r="AF391" s="168"/>
      <c r="AG391" s="98" t="s">
        <v>389</v>
      </c>
      <c r="AH391" s="98"/>
      <c r="AI391" s="86" t="s">
        <v>732</v>
      </c>
      <c r="AJ391" s="101"/>
      <c r="AK391" s="91"/>
      <c r="AL391" s="100" t="s">
        <v>1593</v>
      </c>
      <c r="AM391" s="86" t="s">
        <v>381</v>
      </c>
      <c r="AN391" s="86" t="s">
        <v>232</v>
      </c>
      <c r="AO391" s="143">
        <f t="shared" si="15"/>
        <v>0</v>
      </c>
      <c r="AP391" s="85" t="s">
        <v>1594</v>
      </c>
      <c r="AQ391" s="100" t="s">
        <v>157</v>
      </c>
      <c r="AR391" s="97" t="s">
        <v>125</v>
      </c>
      <c r="AV391" s="99"/>
      <c r="AW391" s="159" t="s">
        <v>1595</v>
      </c>
      <c r="AX391" s="102"/>
      <c r="AY391" s="157" t="s">
        <v>1596</v>
      </c>
      <c r="AZ391" s="159"/>
      <c r="BF391" s="103">
        <v>46112</v>
      </c>
      <c r="BG391" s="46"/>
      <c r="BH391" s="46"/>
      <c r="BI391" s="46">
        <f t="shared" si="16"/>
        <v>0</v>
      </c>
      <c r="BJ391" s="46">
        <f t="shared" si="17"/>
        <v>0</v>
      </c>
    </row>
    <row r="392" spans="1:62" ht="120" customHeight="1" x14ac:dyDescent="0.2">
      <c r="A392" s="170" t="s">
        <v>180</v>
      </c>
      <c r="B392" s="132"/>
      <c r="C392" s="150">
        <v>0</v>
      </c>
      <c r="D392" s="150">
        <v>0</v>
      </c>
      <c r="E392" s="133">
        <v>1159.2</v>
      </c>
      <c r="F392" s="134" t="s">
        <v>3757</v>
      </c>
      <c r="G392" s="86" t="s">
        <v>3758</v>
      </c>
      <c r="H392" s="86" t="s">
        <v>1061</v>
      </c>
      <c r="I392" s="89"/>
      <c r="J392" s="90">
        <v>5</v>
      </c>
      <c r="K392" s="86"/>
      <c r="L392" s="86"/>
      <c r="M392" s="92" t="s">
        <v>144</v>
      </c>
      <c r="N392" s="86" t="s">
        <v>108</v>
      </c>
      <c r="O392" s="163" t="s">
        <v>177</v>
      </c>
      <c r="P392" s="163" t="s">
        <v>190</v>
      </c>
      <c r="Q392" s="91" t="s">
        <v>109</v>
      </c>
      <c r="R392" s="91" t="s">
        <v>206</v>
      </c>
      <c r="S392" s="91" t="s">
        <v>3759</v>
      </c>
      <c r="T392" s="92">
        <v>10</v>
      </c>
      <c r="U392" s="93">
        <v>4</v>
      </c>
      <c r="V392" s="94">
        <v>41851</v>
      </c>
      <c r="W392" s="94">
        <v>46113</v>
      </c>
      <c r="X392" s="95">
        <v>9785170846597</v>
      </c>
      <c r="Y392" s="96">
        <v>512</v>
      </c>
      <c r="Z392" s="97">
        <v>0.61</v>
      </c>
      <c r="AA392" s="98" t="s">
        <v>3760</v>
      </c>
      <c r="AB392" s="98" t="s">
        <v>160</v>
      </c>
      <c r="AC392" s="98" t="s">
        <v>188</v>
      </c>
      <c r="AD392" s="91">
        <v>3</v>
      </c>
      <c r="AE392" s="135" t="s">
        <v>116</v>
      </c>
      <c r="AF392" s="168"/>
      <c r="AG392" s="98" t="s">
        <v>289</v>
      </c>
      <c r="AH392" s="98"/>
      <c r="AI392" s="86" t="s">
        <v>1061</v>
      </c>
      <c r="AJ392" s="101"/>
      <c r="AK392" s="91"/>
      <c r="AL392" s="100" t="s">
        <v>3761</v>
      </c>
      <c r="AM392" s="86" t="s">
        <v>265</v>
      </c>
      <c r="AN392" s="86" t="s">
        <v>232</v>
      </c>
      <c r="AO392" s="143">
        <f t="shared" si="15"/>
        <v>0</v>
      </c>
      <c r="AP392" s="85" t="s">
        <v>3762</v>
      </c>
      <c r="AQ392" s="100" t="s">
        <v>157</v>
      </c>
      <c r="AR392" s="97" t="s">
        <v>125</v>
      </c>
      <c r="AV392" s="99"/>
      <c r="AW392" s="159" t="s">
        <v>3763</v>
      </c>
      <c r="AX392" s="102" t="s">
        <v>3764</v>
      </c>
      <c r="AY392" s="157" t="s">
        <v>3765</v>
      </c>
      <c r="AZ392" s="159"/>
      <c r="BF392" s="103">
        <v>46118</v>
      </c>
      <c r="BG392" s="46"/>
      <c r="BH392" s="46"/>
      <c r="BI392" s="46">
        <f t="shared" si="16"/>
        <v>0</v>
      </c>
      <c r="BJ392" s="46">
        <f t="shared" si="17"/>
        <v>0</v>
      </c>
    </row>
    <row r="393" spans="1:62" ht="120" customHeight="1" x14ac:dyDescent="0.2">
      <c r="A393" s="170" t="s">
        <v>180</v>
      </c>
      <c r="B393" s="132"/>
      <c r="C393" s="150">
        <v>0</v>
      </c>
      <c r="D393" s="150">
        <v>0</v>
      </c>
      <c r="E393" s="133">
        <v>737.1</v>
      </c>
      <c r="F393" s="134" t="s">
        <v>1060</v>
      </c>
      <c r="G393" s="86" t="s">
        <v>316</v>
      </c>
      <c r="H393" s="86" t="s">
        <v>1061</v>
      </c>
      <c r="I393" s="89"/>
      <c r="J393" s="90">
        <v>6</v>
      </c>
      <c r="K393" s="86"/>
      <c r="L393" s="86"/>
      <c r="M393" s="92" t="s">
        <v>144</v>
      </c>
      <c r="N393" s="86" t="s">
        <v>108</v>
      </c>
      <c r="O393" s="163" t="s">
        <v>177</v>
      </c>
      <c r="P393" s="163" t="s">
        <v>190</v>
      </c>
      <c r="Q393" s="91" t="s">
        <v>109</v>
      </c>
      <c r="R393" s="91" t="s">
        <v>206</v>
      </c>
      <c r="S393" s="91" t="s">
        <v>1062</v>
      </c>
      <c r="T393" s="92">
        <v>10</v>
      </c>
      <c r="U393" s="93">
        <v>6</v>
      </c>
      <c r="V393" s="94">
        <v>44900</v>
      </c>
      <c r="W393" s="94">
        <v>46107</v>
      </c>
      <c r="X393" s="95">
        <v>9785171533885</v>
      </c>
      <c r="Y393" s="96">
        <v>352</v>
      </c>
      <c r="Z393" s="97">
        <v>0.42299999999999999</v>
      </c>
      <c r="AA393" s="98" t="s">
        <v>187</v>
      </c>
      <c r="AB393" s="98" t="s">
        <v>160</v>
      </c>
      <c r="AC393" s="98" t="s">
        <v>188</v>
      </c>
      <c r="AD393" s="91">
        <v>3</v>
      </c>
      <c r="AE393" s="135" t="s">
        <v>116</v>
      </c>
      <c r="AF393" s="168"/>
      <c r="AG393" s="98" t="s">
        <v>413</v>
      </c>
      <c r="AH393" s="98"/>
      <c r="AI393" s="86" t="s">
        <v>1061</v>
      </c>
      <c r="AJ393" s="101"/>
      <c r="AK393" s="91"/>
      <c r="AL393" s="100" t="s">
        <v>1063</v>
      </c>
      <c r="AM393" s="86" t="s">
        <v>265</v>
      </c>
      <c r="AN393" s="86" t="s">
        <v>232</v>
      </c>
      <c r="AO393" s="143">
        <f t="shared" si="15"/>
        <v>0</v>
      </c>
      <c r="AP393" s="85" t="s">
        <v>1064</v>
      </c>
      <c r="AQ393" s="100" t="s">
        <v>157</v>
      </c>
      <c r="AR393" s="97" t="s">
        <v>125</v>
      </c>
      <c r="AV393" s="99"/>
      <c r="AW393" s="159" t="s">
        <v>1065</v>
      </c>
      <c r="AX393" s="102"/>
      <c r="AY393" s="157" t="s">
        <v>1066</v>
      </c>
      <c r="AZ393" s="159"/>
      <c r="BF393" s="103">
        <v>46111</v>
      </c>
      <c r="BG393" s="46"/>
      <c r="BH393" s="46"/>
      <c r="BI393" s="46">
        <f t="shared" si="16"/>
        <v>0</v>
      </c>
      <c r="BJ393" s="46">
        <f t="shared" si="17"/>
        <v>0</v>
      </c>
    </row>
    <row r="394" spans="1:62" ht="120" customHeight="1" x14ac:dyDescent="0.2">
      <c r="A394" s="170" t="s">
        <v>180</v>
      </c>
      <c r="B394" s="132"/>
      <c r="C394" s="150">
        <v>0</v>
      </c>
      <c r="D394" s="150">
        <v>0</v>
      </c>
      <c r="E394" s="133">
        <v>1316.7</v>
      </c>
      <c r="F394" s="134" t="s">
        <v>4789</v>
      </c>
      <c r="G394" s="86" t="s">
        <v>640</v>
      </c>
      <c r="H394" s="86" t="s">
        <v>4790</v>
      </c>
      <c r="I394" s="89"/>
      <c r="J394" s="90" t="s">
        <v>195</v>
      </c>
      <c r="K394" s="86"/>
      <c r="L394" s="86"/>
      <c r="M394" s="92" t="s">
        <v>144</v>
      </c>
      <c r="N394" s="86" t="s">
        <v>108</v>
      </c>
      <c r="O394" s="163" t="s">
        <v>237</v>
      </c>
      <c r="P394" s="163" t="s">
        <v>2701</v>
      </c>
      <c r="Q394" s="91" t="s">
        <v>109</v>
      </c>
      <c r="R394" s="91" t="s">
        <v>206</v>
      </c>
      <c r="S394" s="91" t="s">
        <v>4791</v>
      </c>
      <c r="T394" s="92">
        <v>10</v>
      </c>
      <c r="U394" s="93">
        <v>6</v>
      </c>
      <c r="V394" s="94">
        <v>46116</v>
      </c>
      <c r="W394" s="94">
        <v>46116</v>
      </c>
      <c r="X394" s="95">
        <v>9785171851538</v>
      </c>
      <c r="Y394" s="96">
        <v>448</v>
      </c>
      <c r="Z394" s="97">
        <v>0.59699999999999998</v>
      </c>
      <c r="AA394" s="98" t="s">
        <v>134</v>
      </c>
      <c r="AB394" s="98" t="s">
        <v>224</v>
      </c>
      <c r="AC394" s="98" t="s">
        <v>135</v>
      </c>
      <c r="AD394" s="91" t="s">
        <v>110</v>
      </c>
      <c r="AE394" s="169" t="s">
        <v>196</v>
      </c>
      <c r="AF394" s="168"/>
      <c r="AG394" s="98" t="s">
        <v>2703</v>
      </c>
      <c r="AH394" s="98"/>
      <c r="AI394" s="86" t="s">
        <v>4792</v>
      </c>
      <c r="AJ394" s="101"/>
      <c r="AK394" s="91"/>
      <c r="AL394" s="100" t="s">
        <v>4793</v>
      </c>
      <c r="AM394" s="86" t="s">
        <v>381</v>
      </c>
      <c r="AN394" s="86" t="s">
        <v>232</v>
      </c>
      <c r="AO394" s="143">
        <f t="shared" si="15"/>
        <v>0</v>
      </c>
      <c r="AP394" s="85" t="s">
        <v>4794</v>
      </c>
      <c r="AQ394" s="100" t="s">
        <v>157</v>
      </c>
      <c r="AR394" s="97" t="s">
        <v>125</v>
      </c>
      <c r="AV394" s="99"/>
      <c r="AW394" s="159" t="s">
        <v>4795</v>
      </c>
      <c r="AX394" s="102"/>
      <c r="AY394" s="157" t="s">
        <v>4796</v>
      </c>
      <c r="AZ394" s="159"/>
      <c r="BF394" s="103">
        <v>46120</v>
      </c>
      <c r="BG394" s="46"/>
      <c r="BH394" s="46"/>
      <c r="BI394" s="46">
        <f t="shared" si="16"/>
        <v>0</v>
      </c>
      <c r="BJ394" s="46">
        <f t="shared" si="17"/>
        <v>0</v>
      </c>
    </row>
    <row r="395" spans="1:62" ht="120" customHeight="1" x14ac:dyDescent="0.2">
      <c r="A395" s="170" t="s">
        <v>180</v>
      </c>
      <c r="B395" s="132"/>
      <c r="C395" s="150">
        <v>0</v>
      </c>
      <c r="D395" s="150">
        <v>0</v>
      </c>
      <c r="E395" s="133">
        <v>648.9</v>
      </c>
      <c r="F395" s="134" t="s">
        <v>5838</v>
      </c>
      <c r="G395" s="86" t="s">
        <v>5839</v>
      </c>
      <c r="H395" s="86" t="s">
        <v>5840</v>
      </c>
      <c r="I395" s="89"/>
      <c r="J395" s="90" t="s">
        <v>262</v>
      </c>
      <c r="K395" s="86"/>
      <c r="L395" s="86"/>
      <c r="M395" s="92" t="s">
        <v>151</v>
      </c>
      <c r="N395" s="86" t="s">
        <v>108</v>
      </c>
      <c r="O395" s="163" t="s">
        <v>182</v>
      </c>
      <c r="P395" s="163" t="s">
        <v>182</v>
      </c>
      <c r="Q395" s="91" t="s">
        <v>109</v>
      </c>
      <c r="R395" s="91" t="s">
        <v>206</v>
      </c>
      <c r="S395" s="91" t="s">
        <v>5841</v>
      </c>
      <c r="T395" s="92">
        <v>10</v>
      </c>
      <c r="U395" s="93">
        <v>12</v>
      </c>
      <c r="V395" s="94">
        <v>46120</v>
      </c>
      <c r="W395" s="94">
        <v>46120</v>
      </c>
      <c r="X395" s="95">
        <v>9785171837839</v>
      </c>
      <c r="Y395" s="96">
        <v>352</v>
      </c>
      <c r="Z395" s="97">
        <v>0.29799999999999999</v>
      </c>
      <c r="AA395" s="98" t="s">
        <v>145</v>
      </c>
      <c r="AB395" s="98" t="s">
        <v>174</v>
      </c>
      <c r="AC395" s="98" t="s">
        <v>146</v>
      </c>
      <c r="AD395" s="91" t="s">
        <v>110</v>
      </c>
      <c r="AE395" s="169" t="s">
        <v>196</v>
      </c>
      <c r="AF395" s="168"/>
      <c r="AG395" s="98" t="s">
        <v>229</v>
      </c>
      <c r="AH395" s="98"/>
      <c r="AI395" s="86" t="s">
        <v>5840</v>
      </c>
      <c r="AJ395" s="101"/>
      <c r="AK395" s="91"/>
      <c r="AL395" s="100" t="s">
        <v>5842</v>
      </c>
      <c r="AM395" s="86" t="s">
        <v>228</v>
      </c>
      <c r="AN395" s="86" t="s">
        <v>153</v>
      </c>
      <c r="AO395" s="143">
        <f t="shared" si="15"/>
        <v>0</v>
      </c>
      <c r="AP395" s="85" t="s">
        <v>5843</v>
      </c>
      <c r="AQ395" s="100" t="s">
        <v>111</v>
      </c>
      <c r="AR395" s="97" t="s">
        <v>125</v>
      </c>
      <c r="AV395" s="99"/>
      <c r="AW395" s="159" t="s">
        <v>5844</v>
      </c>
      <c r="AX395" s="102"/>
      <c r="AY395" s="157" t="s">
        <v>5845</v>
      </c>
      <c r="AZ395" s="159"/>
      <c r="BF395" s="103">
        <v>46122</v>
      </c>
      <c r="BG395" s="46"/>
      <c r="BH395" s="46"/>
      <c r="BI395" s="46">
        <f t="shared" si="16"/>
        <v>0</v>
      </c>
      <c r="BJ395" s="46">
        <f t="shared" si="17"/>
        <v>0</v>
      </c>
    </row>
    <row r="396" spans="1:62" ht="120" customHeight="1" x14ac:dyDescent="0.2">
      <c r="A396" s="170" t="s">
        <v>180</v>
      </c>
      <c r="B396" s="132"/>
      <c r="C396" s="150">
        <v>0</v>
      </c>
      <c r="D396" s="150">
        <v>0</v>
      </c>
      <c r="E396" s="133">
        <v>957.6</v>
      </c>
      <c r="F396" s="134" t="s">
        <v>4353</v>
      </c>
      <c r="G396" s="86" t="s">
        <v>4354</v>
      </c>
      <c r="H396" s="86" t="s">
        <v>494</v>
      </c>
      <c r="I396" s="89"/>
      <c r="J396" s="90" t="s">
        <v>195</v>
      </c>
      <c r="K396" s="86" t="s">
        <v>3995</v>
      </c>
      <c r="L396" s="86"/>
      <c r="M396" s="92" t="s">
        <v>144</v>
      </c>
      <c r="N396" s="86" t="s">
        <v>108</v>
      </c>
      <c r="O396" s="163" t="s">
        <v>237</v>
      </c>
      <c r="P396" s="163" t="s">
        <v>469</v>
      </c>
      <c r="Q396" s="91" t="s">
        <v>109</v>
      </c>
      <c r="R396" s="91" t="s">
        <v>206</v>
      </c>
      <c r="S396" s="91" t="s">
        <v>4355</v>
      </c>
      <c r="T396" s="92">
        <v>10</v>
      </c>
      <c r="U396" s="93">
        <v>10</v>
      </c>
      <c r="V396" s="94">
        <v>46113</v>
      </c>
      <c r="W396" s="94">
        <v>46113</v>
      </c>
      <c r="X396" s="95">
        <v>9785171841959</v>
      </c>
      <c r="Y396" s="96">
        <v>192</v>
      </c>
      <c r="Z396" s="97">
        <v>0.55000000000000004</v>
      </c>
      <c r="AA396" s="98" t="s">
        <v>134</v>
      </c>
      <c r="AB396" s="98" t="s">
        <v>671</v>
      </c>
      <c r="AC396" s="98" t="s">
        <v>135</v>
      </c>
      <c r="AD396" s="91" t="s">
        <v>110</v>
      </c>
      <c r="AE396" s="169" t="s">
        <v>196</v>
      </c>
      <c r="AF396" s="168"/>
      <c r="AG396" s="98" t="s">
        <v>355</v>
      </c>
      <c r="AH396" s="98"/>
      <c r="AI396" s="86" t="s">
        <v>495</v>
      </c>
      <c r="AJ396" s="101"/>
      <c r="AK396" s="91"/>
      <c r="AL396" s="100" t="s">
        <v>4356</v>
      </c>
      <c r="AM396" s="86" t="s">
        <v>267</v>
      </c>
      <c r="AN396" s="86" t="s">
        <v>232</v>
      </c>
      <c r="AO396" s="143">
        <f t="shared" si="15"/>
        <v>0</v>
      </c>
      <c r="AP396" s="85" t="s">
        <v>4357</v>
      </c>
      <c r="AQ396" s="100" t="s">
        <v>157</v>
      </c>
      <c r="AR396" s="97" t="s">
        <v>125</v>
      </c>
      <c r="AV396" s="99"/>
      <c r="AW396" s="159" t="s">
        <v>4358</v>
      </c>
      <c r="AX396" s="102"/>
      <c r="AY396" s="157" t="s">
        <v>4359</v>
      </c>
      <c r="AZ396" s="159"/>
      <c r="BF396" s="103">
        <v>46119</v>
      </c>
      <c r="BG396" s="46"/>
      <c r="BH396" s="46"/>
      <c r="BI396" s="46">
        <f t="shared" si="16"/>
        <v>0</v>
      </c>
      <c r="BJ396" s="46">
        <f t="shared" si="17"/>
        <v>0</v>
      </c>
    </row>
    <row r="397" spans="1:62" ht="120" customHeight="1" x14ac:dyDescent="0.2">
      <c r="A397" s="170" t="s">
        <v>180</v>
      </c>
      <c r="B397" s="132"/>
      <c r="C397" s="150">
        <v>0</v>
      </c>
      <c r="D397" s="150">
        <v>0</v>
      </c>
      <c r="E397" s="133">
        <v>648.9</v>
      </c>
      <c r="F397" s="134" t="s">
        <v>4360</v>
      </c>
      <c r="G397" s="86" t="s">
        <v>4361</v>
      </c>
      <c r="H397" s="86" t="s">
        <v>4362</v>
      </c>
      <c r="I397" s="89"/>
      <c r="J397" s="90" t="s">
        <v>197</v>
      </c>
      <c r="K397" s="86" t="s">
        <v>3995</v>
      </c>
      <c r="L397" s="86"/>
      <c r="M397" s="92" t="s">
        <v>144</v>
      </c>
      <c r="N397" s="86" t="s">
        <v>108</v>
      </c>
      <c r="O397" s="163" t="s">
        <v>4281</v>
      </c>
      <c r="P397" s="163" t="s">
        <v>4363</v>
      </c>
      <c r="Q397" s="91" t="s">
        <v>109</v>
      </c>
      <c r="R397" s="91" t="s">
        <v>206</v>
      </c>
      <c r="S397" s="91" t="s">
        <v>4364</v>
      </c>
      <c r="T397" s="92">
        <v>10</v>
      </c>
      <c r="U397" s="93">
        <v>8</v>
      </c>
      <c r="V397" s="94">
        <v>46109</v>
      </c>
      <c r="W397" s="94">
        <v>46109</v>
      </c>
      <c r="X397" s="95">
        <v>9785171851941</v>
      </c>
      <c r="Y397" s="96">
        <v>224</v>
      </c>
      <c r="Z397" s="97">
        <v>0.35799999999999998</v>
      </c>
      <c r="AA397" s="98" t="s">
        <v>168</v>
      </c>
      <c r="AB397" s="98" t="s">
        <v>191</v>
      </c>
      <c r="AC397" s="98" t="s">
        <v>169</v>
      </c>
      <c r="AD397" s="91" t="s">
        <v>110</v>
      </c>
      <c r="AE397" s="169" t="s">
        <v>196</v>
      </c>
      <c r="AF397" s="168"/>
      <c r="AG397" s="98" t="s">
        <v>324</v>
      </c>
      <c r="AH397" s="98"/>
      <c r="AI397" s="86" t="s">
        <v>4365</v>
      </c>
      <c r="AJ397" s="101"/>
      <c r="AK397" s="91"/>
      <c r="AL397" s="100" t="s">
        <v>4366</v>
      </c>
      <c r="AM397" s="86" t="s">
        <v>315</v>
      </c>
      <c r="AN397" s="86" t="s">
        <v>232</v>
      </c>
      <c r="AO397" s="143">
        <f t="shared" si="15"/>
        <v>0</v>
      </c>
      <c r="AP397" s="85" t="s">
        <v>4367</v>
      </c>
      <c r="AQ397" s="100" t="s">
        <v>111</v>
      </c>
      <c r="AR397" s="97" t="s">
        <v>125</v>
      </c>
      <c r="AV397" s="99" t="s">
        <v>121</v>
      </c>
      <c r="AW397" s="159" t="s">
        <v>4368</v>
      </c>
      <c r="AX397" s="102"/>
      <c r="AY397" s="157" t="s">
        <v>4369</v>
      </c>
      <c r="AZ397" s="159"/>
      <c r="BF397" s="103">
        <v>46119</v>
      </c>
      <c r="BG397" s="46"/>
      <c r="BH397" s="46"/>
      <c r="BI397" s="46">
        <f t="shared" si="16"/>
        <v>0</v>
      </c>
      <c r="BJ397" s="46">
        <f t="shared" si="17"/>
        <v>0</v>
      </c>
    </row>
    <row r="398" spans="1:62" ht="120" customHeight="1" x14ac:dyDescent="0.2">
      <c r="A398" s="170" t="s">
        <v>180</v>
      </c>
      <c r="B398" s="132"/>
      <c r="C398" s="150">
        <v>0</v>
      </c>
      <c r="D398" s="150">
        <v>0</v>
      </c>
      <c r="E398" s="133">
        <v>648.9</v>
      </c>
      <c r="F398" s="134" t="s">
        <v>1915</v>
      </c>
      <c r="G398" s="86" t="s">
        <v>1916</v>
      </c>
      <c r="H398" s="86" t="s">
        <v>507</v>
      </c>
      <c r="I398" s="89"/>
      <c r="J398" s="90" t="s">
        <v>195</v>
      </c>
      <c r="K398" s="86"/>
      <c r="L398" s="86"/>
      <c r="M398" s="92" t="s">
        <v>144</v>
      </c>
      <c r="N398" s="86" t="s">
        <v>108</v>
      </c>
      <c r="O398" s="163" t="s">
        <v>233</v>
      </c>
      <c r="P398" s="163" t="s">
        <v>243</v>
      </c>
      <c r="Q398" s="91" t="s">
        <v>109</v>
      </c>
      <c r="R398" s="91" t="s">
        <v>206</v>
      </c>
      <c r="S398" s="91" t="s">
        <v>1917</v>
      </c>
      <c r="T398" s="92">
        <v>10</v>
      </c>
      <c r="U398" s="93">
        <v>16</v>
      </c>
      <c r="V398" s="94">
        <v>46107</v>
      </c>
      <c r="W398" s="94">
        <v>46107</v>
      </c>
      <c r="X398" s="95">
        <v>9785171852412</v>
      </c>
      <c r="Y398" s="96">
        <v>384</v>
      </c>
      <c r="Z398" s="97">
        <v>0.40899999999999997</v>
      </c>
      <c r="AA398" s="98" t="s">
        <v>145</v>
      </c>
      <c r="AB398" s="98" t="s">
        <v>284</v>
      </c>
      <c r="AC398" s="98" t="s">
        <v>146</v>
      </c>
      <c r="AD398" s="91" t="s">
        <v>110</v>
      </c>
      <c r="AE398" s="169" t="s">
        <v>196</v>
      </c>
      <c r="AF398" s="168"/>
      <c r="AG398" s="98" t="s">
        <v>395</v>
      </c>
      <c r="AH398" s="98"/>
      <c r="AI398" s="86" t="s">
        <v>508</v>
      </c>
      <c r="AJ398" s="101"/>
      <c r="AK398" s="91" t="s">
        <v>1918</v>
      </c>
      <c r="AL398" s="100" t="s">
        <v>1919</v>
      </c>
      <c r="AM398" s="86" t="s">
        <v>379</v>
      </c>
      <c r="AN398" s="86" t="s">
        <v>232</v>
      </c>
      <c r="AO398" s="143">
        <f t="shared" si="15"/>
        <v>0</v>
      </c>
      <c r="AP398" s="85" t="s">
        <v>1920</v>
      </c>
      <c r="AQ398" s="100" t="s">
        <v>111</v>
      </c>
      <c r="AR398" s="97" t="s">
        <v>125</v>
      </c>
      <c r="AV398" s="99"/>
      <c r="AW398" s="159" t="s">
        <v>1921</v>
      </c>
      <c r="AX398" s="102"/>
      <c r="AY398" s="157" t="s">
        <v>1922</v>
      </c>
      <c r="AZ398" s="159"/>
      <c r="BF398" s="103">
        <v>46113</v>
      </c>
      <c r="BG398" s="46"/>
      <c r="BH398" s="46"/>
      <c r="BI398" s="46">
        <f t="shared" si="16"/>
        <v>0</v>
      </c>
      <c r="BJ398" s="46">
        <f t="shared" si="17"/>
        <v>0</v>
      </c>
    </row>
    <row r="399" spans="1:62" ht="120" customHeight="1" x14ac:dyDescent="0.2">
      <c r="A399" s="170" t="s">
        <v>180</v>
      </c>
      <c r="B399" s="132"/>
      <c r="C399" s="150">
        <v>0</v>
      </c>
      <c r="D399" s="150">
        <v>0</v>
      </c>
      <c r="E399" s="133">
        <v>825.30000000000007</v>
      </c>
      <c r="F399" s="134" t="s">
        <v>1923</v>
      </c>
      <c r="G399" s="86" t="s">
        <v>1924</v>
      </c>
      <c r="H399" s="86" t="s">
        <v>1925</v>
      </c>
      <c r="I399" s="89"/>
      <c r="J399" s="90">
        <v>5</v>
      </c>
      <c r="K399" s="86"/>
      <c r="L399" s="86"/>
      <c r="M399" s="92" t="s">
        <v>138</v>
      </c>
      <c r="N399" s="86" t="s">
        <v>108</v>
      </c>
      <c r="O399" s="163" t="s">
        <v>225</v>
      </c>
      <c r="P399" s="163" t="s">
        <v>359</v>
      </c>
      <c r="Q399" s="91" t="s">
        <v>109</v>
      </c>
      <c r="R399" s="91" t="s">
        <v>206</v>
      </c>
      <c r="S399" s="91" t="s">
        <v>1926</v>
      </c>
      <c r="T399" s="92">
        <v>10</v>
      </c>
      <c r="U399" s="93">
        <v>10</v>
      </c>
      <c r="V399" s="94">
        <v>42996</v>
      </c>
      <c r="W399" s="94">
        <v>46111</v>
      </c>
      <c r="X399" s="95">
        <v>9785171054601</v>
      </c>
      <c r="Y399" s="96">
        <v>128</v>
      </c>
      <c r="Z399" s="97">
        <v>0.52400000000000002</v>
      </c>
      <c r="AA399" s="98" t="s">
        <v>155</v>
      </c>
      <c r="AB399" s="98" t="s">
        <v>159</v>
      </c>
      <c r="AC399" s="98" t="s">
        <v>156</v>
      </c>
      <c r="AD399" s="91" t="s">
        <v>110</v>
      </c>
      <c r="AE399" s="135" t="s">
        <v>116</v>
      </c>
      <c r="AF399" s="168"/>
      <c r="AG399" s="98" t="s">
        <v>474</v>
      </c>
      <c r="AH399" s="98"/>
      <c r="AI399" s="86" t="s">
        <v>1927</v>
      </c>
      <c r="AJ399" s="101" t="s">
        <v>141</v>
      </c>
      <c r="AK399" s="91"/>
      <c r="AL399" s="100" t="s">
        <v>1928</v>
      </c>
      <c r="AM399" s="86" t="s">
        <v>226</v>
      </c>
      <c r="AN399" s="86" t="s">
        <v>142</v>
      </c>
      <c r="AO399" s="143">
        <f t="shared" si="15"/>
        <v>0</v>
      </c>
      <c r="AP399" s="85" t="s">
        <v>1929</v>
      </c>
      <c r="AQ399" s="100" t="s">
        <v>143</v>
      </c>
      <c r="AR399" s="97" t="s">
        <v>125</v>
      </c>
      <c r="AV399" s="99"/>
      <c r="AW399" s="159" t="s">
        <v>1930</v>
      </c>
      <c r="AX399" s="102" t="s">
        <v>1931</v>
      </c>
      <c r="AY399" s="157" t="s">
        <v>1932</v>
      </c>
      <c r="AZ399" s="159"/>
      <c r="BF399" s="103">
        <v>46113</v>
      </c>
      <c r="BG399" s="46"/>
      <c r="BH399" s="46"/>
      <c r="BI399" s="46">
        <f t="shared" si="16"/>
        <v>0</v>
      </c>
      <c r="BJ399" s="46">
        <f t="shared" si="17"/>
        <v>0</v>
      </c>
    </row>
    <row r="400" spans="1:62" ht="120" customHeight="1" x14ac:dyDescent="0.2">
      <c r="A400" s="170" t="s">
        <v>180</v>
      </c>
      <c r="B400" s="132"/>
      <c r="C400" s="150">
        <v>0</v>
      </c>
      <c r="D400" s="150">
        <v>0</v>
      </c>
      <c r="E400" s="133">
        <v>428.40000000000003</v>
      </c>
      <c r="F400" s="134" t="s">
        <v>4370</v>
      </c>
      <c r="G400" s="86" t="s">
        <v>4371</v>
      </c>
      <c r="H400" s="86" t="s">
        <v>4372</v>
      </c>
      <c r="I400" s="89"/>
      <c r="J400" s="90" t="s">
        <v>195</v>
      </c>
      <c r="K400" s="86" t="s">
        <v>3995</v>
      </c>
      <c r="L400" s="86"/>
      <c r="M400" s="92" t="s">
        <v>138</v>
      </c>
      <c r="N400" s="86" t="s">
        <v>108</v>
      </c>
      <c r="O400" s="163" t="s">
        <v>225</v>
      </c>
      <c r="P400" s="163" t="s">
        <v>225</v>
      </c>
      <c r="Q400" s="91" t="s">
        <v>109</v>
      </c>
      <c r="R400" s="91" t="s">
        <v>206</v>
      </c>
      <c r="S400" s="91" t="s">
        <v>4373</v>
      </c>
      <c r="T400" s="92">
        <v>10</v>
      </c>
      <c r="U400" s="93">
        <v>36</v>
      </c>
      <c r="V400" s="94">
        <v>46113</v>
      </c>
      <c r="W400" s="94">
        <v>46113</v>
      </c>
      <c r="X400" s="95">
        <v>9785171836078</v>
      </c>
      <c r="Y400" s="96">
        <v>64</v>
      </c>
      <c r="Z400" s="97">
        <v>0.16200000000000001</v>
      </c>
      <c r="AA400" s="98" t="s">
        <v>888</v>
      </c>
      <c r="AB400" s="98" t="s">
        <v>159</v>
      </c>
      <c r="AC400" s="98" t="s">
        <v>146</v>
      </c>
      <c r="AD400" s="91" t="s">
        <v>110</v>
      </c>
      <c r="AE400" s="169" t="s">
        <v>196</v>
      </c>
      <c r="AF400" s="168"/>
      <c r="AG400" s="98" t="s">
        <v>4374</v>
      </c>
      <c r="AH400" s="98"/>
      <c r="AI400" s="86" t="s">
        <v>4375</v>
      </c>
      <c r="AJ400" s="101"/>
      <c r="AK400" s="91"/>
      <c r="AL400" s="100" t="s">
        <v>4376</v>
      </c>
      <c r="AM400" s="86" t="s">
        <v>467</v>
      </c>
      <c r="AN400" s="86" t="s">
        <v>142</v>
      </c>
      <c r="AO400" s="143">
        <f t="shared" si="15"/>
        <v>0</v>
      </c>
      <c r="AP400" s="85" t="s">
        <v>4377</v>
      </c>
      <c r="AQ400" s="100" t="s">
        <v>143</v>
      </c>
      <c r="AR400" s="97" t="s">
        <v>125</v>
      </c>
      <c r="AV400" s="99"/>
      <c r="AW400" s="159" t="s">
        <v>4378</v>
      </c>
      <c r="AX400" s="102"/>
      <c r="AY400" s="157" t="s">
        <v>4379</v>
      </c>
      <c r="AZ400" s="159"/>
      <c r="BF400" s="103">
        <v>46119</v>
      </c>
      <c r="BG400" s="46"/>
      <c r="BH400" s="46"/>
      <c r="BI400" s="46">
        <f t="shared" si="16"/>
        <v>0</v>
      </c>
      <c r="BJ400" s="46">
        <f t="shared" si="17"/>
        <v>0</v>
      </c>
    </row>
    <row r="401" spans="1:62" ht="120" customHeight="1" x14ac:dyDescent="0.2">
      <c r="A401" s="170" t="s">
        <v>180</v>
      </c>
      <c r="B401" s="132"/>
      <c r="C401" s="150">
        <v>0</v>
      </c>
      <c r="D401" s="150">
        <v>0</v>
      </c>
      <c r="E401" s="133">
        <v>1556.1000000000001</v>
      </c>
      <c r="F401" s="134" t="s">
        <v>1067</v>
      </c>
      <c r="G401" s="86" t="s">
        <v>207</v>
      </c>
      <c r="H401" s="86" t="s">
        <v>1068</v>
      </c>
      <c r="I401" s="89"/>
      <c r="J401" s="90">
        <v>5</v>
      </c>
      <c r="K401" s="86"/>
      <c r="L401" s="86"/>
      <c r="M401" s="92" t="s">
        <v>133</v>
      </c>
      <c r="N401" s="86" t="s">
        <v>108</v>
      </c>
      <c r="O401" s="163" t="s">
        <v>543</v>
      </c>
      <c r="P401" s="163" t="s">
        <v>544</v>
      </c>
      <c r="Q401" s="91" t="s">
        <v>109</v>
      </c>
      <c r="R401" s="91" t="s">
        <v>206</v>
      </c>
      <c r="S401" s="91" t="s">
        <v>1069</v>
      </c>
      <c r="T401" s="92">
        <v>10</v>
      </c>
      <c r="U401" s="93">
        <v>6</v>
      </c>
      <c r="V401" s="94">
        <v>45576</v>
      </c>
      <c r="W401" s="94">
        <v>46106</v>
      </c>
      <c r="X401" s="95">
        <v>9785171644338</v>
      </c>
      <c r="Y401" s="96">
        <v>256</v>
      </c>
      <c r="Z401" s="97">
        <v>0.67500000000000004</v>
      </c>
      <c r="AA401" s="98" t="s">
        <v>187</v>
      </c>
      <c r="AB401" s="98" t="s">
        <v>159</v>
      </c>
      <c r="AC401" s="98" t="s">
        <v>188</v>
      </c>
      <c r="AD401" s="91" t="s">
        <v>110</v>
      </c>
      <c r="AE401" s="135" t="s">
        <v>116</v>
      </c>
      <c r="AF401" s="168"/>
      <c r="AG401" s="98" t="s">
        <v>341</v>
      </c>
      <c r="AH401" s="98"/>
      <c r="AI401" s="86" t="s">
        <v>1068</v>
      </c>
      <c r="AJ401" s="101"/>
      <c r="AK401" s="91"/>
      <c r="AL401" s="100" t="s">
        <v>1070</v>
      </c>
      <c r="AM401" s="86" t="s">
        <v>252</v>
      </c>
      <c r="AN401" s="86" t="s">
        <v>232</v>
      </c>
      <c r="AO401" s="143">
        <f t="shared" si="15"/>
        <v>0</v>
      </c>
      <c r="AP401" s="85" t="s">
        <v>1071</v>
      </c>
      <c r="AQ401" s="100" t="s">
        <v>143</v>
      </c>
      <c r="AR401" s="97" t="s">
        <v>125</v>
      </c>
      <c r="AV401" s="99"/>
      <c r="AW401" s="159" t="s">
        <v>1072</v>
      </c>
      <c r="AX401" s="102"/>
      <c r="AY401" s="157" t="s">
        <v>1073</v>
      </c>
      <c r="AZ401" s="159"/>
      <c r="BF401" s="103">
        <v>46111</v>
      </c>
      <c r="BG401" s="46"/>
      <c r="BH401" s="46"/>
      <c r="BI401" s="46">
        <f t="shared" si="16"/>
        <v>0</v>
      </c>
      <c r="BJ401" s="46">
        <f t="shared" si="17"/>
        <v>0</v>
      </c>
    </row>
    <row r="402" spans="1:62" ht="120" customHeight="1" x14ac:dyDescent="0.2">
      <c r="A402" s="170" t="s">
        <v>180</v>
      </c>
      <c r="B402" s="132"/>
      <c r="C402" s="150">
        <v>0</v>
      </c>
      <c r="D402" s="150">
        <v>0</v>
      </c>
      <c r="E402" s="133">
        <v>957.6</v>
      </c>
      <c r="F402" s="134" t="s">
        <v>3194</v>
      </c>
      <c r="G402" s="86" t="s">
        <v>207</v>
      </c>
      <c r="H402" s="86" t="s">
        <v>3195</v>
      </c>
      <c r="I402" s="89"/>
      <c r="J402" s="90">
        <v>6</v>
      </c>
      <c r="K402" s="86"/>
      <c r="L402" s="86"/>
      <c r="M402" s="92" t="s">
        <v>133</v>
      </c>
      <c r="N402" s="86" t="s">
        <v>108</v>
      </c>
      <c r="O402" s="163" t="s">
        <v>543</v>
      </c>
      <c r="P402" s="163" t="s">
        <v>544</v>
      </c>
      <c r="Q402" s="91" t="s">
        <v>109</v>
      </c>
      <c r="R402" s="91" t="s">
        <v>206</v>
      </c>
      <c r="S402" s="91" t="s">
        <v>3196</v>
      </c>
      <c r="T402" s="92">
        <v>10</v>
      </c>
      <c r="U402" s="93">
        <v>2</v>
      </c>
      <c r="V402" s="94">
        <v>44469</v>
      </c>
      <c r="W402" s="94">
        <v>46112</v>
      </c>
      <c r="X402" s="95">
        <v>9785171381615</v>
      </c>
      <c r="Y402" s="96">
        <v>1376</v>
      </c>
      <c r="Z402" s="97">
        <v>0.73</v>
      </c>
      <c r="AA402" s="98" t="s">
        <v>260</v>
      </c>
      <c r="AB402" s="98" t="s">
        <v>202</v>
      </c>
      <c r="AC402" s="98" t="s">
        <v>261</v>
      </c>
      <c r="AD402" s="91">
        <v>3</v>
      </c>
      <c r="AE402" s="135" t="s">
        <v>116</v>
      </c>
      <c r="AF402" s="168"/>
      <c r="AG402" s="98" t="s">
        <v>341</v>
      </c>
      <c r="AH402" s="98"/>
      <c r="AI402" s="86" t="s">
        <v>3197</v>
      </c>
      <c r="AJ402" s="101"/>
      <c r="AK402" s="91"/>
      <c r="AL402" s="100" t="s">
        <v>3198</v>
      </c>
      <c r="AM402" s="86" t="s">
        <v>3199</v>
      </c>
      <c r="AN402" s="86" t="s">
        <v>232</v>
      </c>
      <c r="AO402" s="143">
        <f t="shared" ref="AO402:AO465" si="18">C402*U402+D402</f>
        <v>0</v>
      </c>
      <c r="AP402" s="85" t="s">
        <v>3200</v>
      </c>
      <c r="AQ402" s="100" t="s">
        <v>143</v>
      </c>
      <c r="AR402" s="97" t="s">
        <v>125</v>
      </c>
      <c r="AV402" s="99"/>
      <c r="AW402" s="159" t="s">
        <v>3201</v>
      </c>
      <c r="AX402" s="102" t="s">
        <v>3202</v>
      </c>
      <c r="AY402" s="157" t="s">
        <v>3203</v>
      </c>
      <c r="AZ402" s="159"/>
      <c r="BF402" s="103">
        <v>46115</v>
      </c>
      <c r="BG402" s="46"/>
      <c r="BH402" s="46"/>
      <c r="BI402" s="46">
        <f t="shared" ref="BI402:BI465" si="19">AO402*E402</f>
        <v>0</v>
      </c>
      <c r="BJ402" s="46">
        <f t="shared" ref="BJ402:BJ465" si="20">AO402*Z402</f>
        <v>0</v>
      </c>
    </row>
    <row r="403" spans="1:62" ht="120" customHeight="1" x14ac:dyDescent="0.2">
      <c r="A403" s="170" t="s">
        <v>180</v>
      </c>
      <c r="B403" s="132"/>
      <c r="C403" s="150">
        <v>0</v>
      </c>
      <c r="D403" s="150">
        <v>0</v>
      </c>
      <c r="E403" s="133">
        <v>1052.1000000000001</v>
      </c>
      <c r="F403" s="134" t="s">
        <v>3194</v>
      </c>
      <c r="G403" s="86" t="s">
        <v>207</v>
      </c>
      <c r="H403" s="86" t="s">
        <v>3195</v>
      </c>
      <c r="I403" s="89"/>
      <c r="J403" s="90">
        <v>6</v>
      </c>
      <c r="K403" s="86"/>
      <c r="L403" s="86"/>
      <c r="M403" s="92" t="s">
        <v>133</v>
      </c>
      <c r="N403" s="86" t="s">
        <v>108</v>
      </c>
      <c r="O403" s="163" t="s">
        <v>543</v>
      </c>
      <c r="P403" s="163" t="s">
        <v>544</v>
      </c>
      <c r="Q403" s="91" t="s">
        <v>109</v>
      </c>
      <c r="R403" s="91" t="s">
        <v>206</v>
      </c>
      <c r="S403" s="91" t="s">
        <v>3204</v>
      </c>
      <c r="T403" s="92">
        <v>10</v>
      </c>
      <c r="U403" s="93">
        <v>2</v>
      </c>
      <c r="V403" s="94">
        <v>44811</v>
      </c>
      <c r="W403" s="94">
        <v>46112</v>
      </c>
      <c r="X403" s="95">
        <v>9785171516123</v>
      </c>
      <c r="Y403" s="96">
        <v>1376</v>
      </c>
      <c r="Z403" s="97">
        <v>0.80100000000000005</v>
      </c>
      <c r="AA403" s="98" t="s">
        <v>260</v>
      </c>
      <c r="AB403" s="98" t="s">
        <v>202</v>
      </c>
      <c r="AC403" s="98" t="s">
        <v>261</v>
      </c>
      <c r="AD403" s="91" t="s">
        <v>110</v>
      </c>
      <c r="AE403" s="135" t="s">
        <v>116</v>
      </c>
      <c r="AF403" s="168"/>
      <c r="AG403" s="98" t="s">
        <v>341</v>
      </c>
      <c r="AH403" s="98"/>
      <c r="AI403" s="86" t="s">
        <v>3197</v>
      </c>
      <c r="AJ403" s="101"/>
      <c r="AK403" s="91"/>
      <c r="AL403" s="100" t="s">
        <v>3205</v>
      </c>
      <c r="AM403" s="86" t="s">
        <v>3199</v>
      </c>
      <c r="AN403" s="86" t="s">
        <v>232</v>
      </c>
      <c r="AO403" s="143">
        <f t="shared" si="18"/>
        <v>0</v>
      </c>
      <c r="AP403" s="85" t="s">
        <v>3206</v>
      </c>
      <c r="AQ403" s="100" t="s">
        <v>143</v>
      </c>
      <c r="AR403" s="97" t="s">
        <v>125</v>
      </c>
      <c r="AV403" s="99"/>
      <c r="AW403" s="159" t="s">
        <v>3207</v>
      </c>
      <c r="AX403" s="102" t="s">
        <v>3208</v>
      </c>
      <c r="AY403" s="157" t="s">
        <v>3208</v>
      </c>
      <c r="AZ403" s="159"/>
      <c r="BF403" s="103">
        <v>46115</v>
      </c>
      <c r="BG403" s="46"/>
      <c r="BH403" s="46"/>
      <c r="BI403" s="46">
        <f t="shared" si="19"/>
        <v>0</v>
      </c>
      <c r="BJ403" s="46">
        <f t="shared" si="20"/>
        <v>0</v>
      </c>
    </row>
    <row r="404" spans="1:62" ht="120" customHeight="1" x14ac:dyDescent="0.2">
      <c r="A404" s="170" t="s">
        <v>180</v>
      </c>
      <c r="B404" s="132"/>
      <c r="C404" s="150">
        <v>0</v>
      </c>
      <c r="D404" s="150">
        <v>0</v>
      </c>
      <c r="E404" s="133">
        <v>541.80000000000007</v>
      </c>
      <c r="F404" s="134" t="s">
        <v>2596</v>
      </c>
      <c r="G404" s="86" t="s">
        <v>2597</v>
      </c>
      <c r="H404" s="86" t="s">
        <v>2598</v>
      </c>
      <c r="I404" s="89"/>
      <c r="J404" s="90">
        <v>3</v>
      </c>
      <c r="K404" s="86"/>
      <c r="L404" s="86"/>
      <c r="M404" s="92" t="s">
        <v>133</v>
      </c>
      <c r="N404" s="86" t="s">
        <v>108</v>
      </c>
      <c r="O404" s="163" t="s">
        <v>220</v>
      </c>
      <c r="P404" s="163" t="s">
        <v>236</v>
      </c>
      <c r="Q404" s="91" t="s">
        <v>109</v>
      </c>
      <c r="R404" s="91" t="s">
        <v>206</v>
      </c>
      <c r="S404" s="91" t="s">
        <v>2599</v>
      </c>
      <c r="T404" s="92">
        <v>22</v>
      </c>
      <c r="U404" s="93">
        <v>6</v>
      </c>
      <c r="V404" s="94">
        <v>45197</v>
      </c>
      <c r="W404" s="94">
        <v>46113</v>
      </c>
      <c r="X404" s="95">
        <v>9785171597115</v>
      </c>
      <c r="Y404" s="96">
        <v>224</v>
      </c>
      <c r="Z404" s="97">
        <v>0.27300000000000002</v>
      </c>
      <c r="AA404" s="98" t="s">
        <v>145</v>
      </c>
      <c r="AB404" s="98" t="s">
        <v>136</v>
      </c>
      <c r="AC404" s="98" t="s">
        <v>146</v>
      </c>
      <c r="AD404" s="91" t="s">
        <v>110</v>
      </c>
      <c r="AE404" s="135" t="s">
        <v>116</v>
      </c>
      <c r="AF404" s="168"/>
      <c r="AG404" s="98" t="s">
        <v>554</v>
      </c>
      <c r="AH404" s="98"/>
      <c r="AI404" s="86" t="s">
        <v>2600</v>
      </c>
      <c r="AJ404" s="101"/>
      <c r="AK404" s="91"/>
      <c r="AL404" s="100" t="s">
        <v>2601</v>
      </c>
      <c r="AM404" s="86" t="s">
        <v>234</v>
      </c>
      <c r="AN404" s="86" t="s">
        <v>232</v>
      </c>
      <c r="AO404" s="143">
        <f t="shared" si="18"/>
        <v>0</v>
      </c>
      <c r="AP404" s="85" t="s">
        <v>2602</v>
      </c>
      <c r="AQ404" s="100" t="s">
        <v>111</v>
      </c>
      <c r="AR404" s="97" t="s">
        <v>125</v>
      </c>
      <c r="AV404" s="99"/>
      <c r="AW404" s="159" t="s">
        <v>2603</v>
      </c>
      <c r="AX404" s="102"/>
      <c r="AY404" s="157" t="s">
        <v>2604</v>
      </c>
      <c r="AZ404" s="159"/>
      <c r="BA404" s="24" t="s">
        <v>2064</v>
      </c>
      <c r="BB404" s="24" t="s">
        <v>2065</v>
      </c>
      <c r="BD404" s="24" t="s">
        <v>2066</v>
      </c>
      <c r="BF404" s="103">
        <v>46114</v>
      </c>
      <c r="BG404" s="46"/>
      <c r="BH404" s="46"/>
      <c r="BI404" s="46">
        <f t="shared" si="19"/>
        <v>0</v>
      </c>
      <c r="BJ404" s="46">
        <f t="shared" si="20"/>
        <v>0</v>
      </c>
    </row>
    <row r="405" spans="1:62" ht="120" customHeight="1" x14ac:dyDescent="0.2">
      <c r="A405" s="170" t="s">
        <v>180</v>
      </c>
      <c r="B405" s="132"/>
      <c r="C405" s="150">
        <v>0</v>
      </c>
      <c r="D405" s="150">
        <v>0</v>
      </c>
      <c r="E405" s="133">
        <v>762.30000000000007</v>
      </c>
      <c r="F405" s="134" t="s">
        <v>1074</v>
      </c>
      <c r="G405" s="86" t="s">
        <v>1075</v>
      </c>
      <c r="H405" s="86" t="s">
        <v>1076</v>
      </c>
      <c r="I405" s="89"/>
      <c r="J405" s="90">
        <v>3</v>
      </c>
      <c r="K405" s="86"/>
      <c r="L405" s="86"/>
      <c r="M405" s="92" t="s">
        <v>144</v>
      </c>
      <c r="N405" s="86" t="s">
        <v>108</v>
      </c>
      <c r="O405" s="163" t="s">
        <v>177</v>
      </c>
      <c r="P405" s="163" t="s">
        <v>190</v>
      </c>
      <c r="Q405" s="91" t="s">
        <v>109</v>
      </c>
      <c r="R405" s="91" t="s">
        <v>206</v>
      </c>
      <c r="S405" s="91" t="s">
        <v>1077</v>
      </c>
      <c r="T405" s="92">
        <v>10</v>
      </c>
      <c r="U405" s="93">
        <v>5</v>
      </c>
      <c r="V405" s="94">
        <v>44861</v>
      </c>
      <c r="W405" s="94">
        <v>46108</v>
      </c>
      <c r="X405" s="95">
        <v>9785171505318</v>
      </c>
      <c r="Y405" s="96">
        <v>352</v>
      </c>
      <c r="Z405" s="97">
        <v>0.52500000000000002</v>
      </c>
      <c r="AA405" s="98" t="s">
        <v>155</v>
      </c>
      <c r="AB405" s="98" t="s">
        <v>152</v>
      </c>
      <c r="AC405" s="98" t="s">
        <v>156</v>
      </c>
      <c r="AD405" s="91">
        <v>3</v>
      </c>
      <c r="AE405" s="135" t="s">
        <v>116</v>
      </c>
      <c r="AF405" s="168"/>
      <c r="AG405" s="98" t="s">
        <v>370</v>
      </c>
      <c r="AH405" s="98"/>
      <c r="AI405" s="86" t="s">
        <v>1078</v>
      </c>
      <c r="AJ405" s="101"/>
      <c r="AK405" s="91"/>
      <c r="AL405" s="100" t="s">
        <v>1079</v>
      </c>
      <c r="AM405" s="86" t="s">
        <v>265</v>
      </c>
      <c r="AN405" s="86" t="s">
        <v>232</v>
      </c>
      <c r="AO405" s="143">
        <f t="shared" si="18"/>
        <v>0</v>
      </c>
      <c r="AP405" s="85" t="s">
        <v>1080</v>
      </c>
      <c r="AQ405" s="100" t="s">
        <v>157</v>
      </c>
      <c r="AR405" s="97" t="s">
        <v>125</v>
      </c>
      <c r="AV405" s="99"/>
      <c r="AW405" s="159" t="s">
        <v>1081</v>
      </c>
      <c r="AX405" s="102"/>
      <c r="AY405" s="157" t="s">
        <v>1082</v>
      </c>
      <c r="AZ405" s="159"/>
      <c r="BF405" s="103">
        <v>46111</v>
      </c>
      <c r="BG405" s="46"/>
      <c r="BH405" s="46"/>
      <c r="BI405" s="46">
        <f t="shared" si="19"/>
        <v>0</v>
      </c>
      <c r="BJ405" s="46">
        <f t="shared" si="20"/>
        <v>0</v>
      </c>
    </row>
    <row r="406" spans="1:62" ht="120" customHeight="1" x14ac:dyDescent="0.2">
      <c r="A406" s="170" t="s">
        <v>180</v>
      </c>
      <c r="B406" s="132"/>
      <c r="C406" s="150">
        <v>0</v>
      </c>
      <c r="D406" s="150">
        <v>0</v>
      </c>
      <c r="E406" s="133">
        <v>604.80000000000007</v>
      </c>
      <c r="F406" s="134" t="s">
        <v>5846</v>
      </c>
      <c r="G406" s="86" t="s">
        <v>5847</v>
      </c>
      <c r="H406" s="86" t="s">
        <v>3211</v>
      </c>
      <c r="I406" s="89"/>
      <c r="J406" s="90" t="s">
        <v>195</v>
      </c>
      <c r="K406" s="86"/>
      <c r="L406" s="86"/>
      <c r="M406" s="92" t="s">
        <v>133</v>
      </c>
      <c r="N406" s="86" t="s">
        <v>108</v>
      </c>
      <c r="O406" s="163" t="s">
        <v>173</v>
      </c>
      <c r="P406" s="163" t="s">
        <v>277</v>
      </c>
      <c r="Q406" s="91" t="s">
        <v>109</v>
      </c>
      <c r="R406" s="91" t="s">
        <v>206</v>
      </c>
      <c r="S406" s="91" t="s">
        <v>5848</v>
      </c>
      <c r="T406" s="92">
        <v>10</v>
      </c>
      <c r="U406" s="93">
        <v>16</v>
      </c>
      <c r="V406" s="94">
        <v>46120</v>
      </c>
      <c r="W406" s="94">
        <v>46120</v>
      </c>
      <c r="X406" s="95">
        <v>9785171836313</v>
      </c>
      <c r="Y406" s="96">
        <v>352</v>
      </c>
      <c r="Z406" s="97">
        <v>0.37</v>
      </c>
      <c r="AA406" s="98" t="s">
        <v>145</v>
      </c>
      <c r="AB406" s="98" t="s">
        <v>284</v>
      </c>
      <c r="AC406" s="98" t="s">
        <v>146</v>
      </c>
      <c r="AD406" s="91" t="s">
        <v>110</v>
      </c>
      <c r="AE406" s="169" t="s">
        <v>196</v>
      </c>
      <c r="AF406" s="168"/>
      <c r="AG406" s="98" t="s">
        <v>432</v>
      </c>
      <c r="AH406" s="98"/>
      <c r="AI406" s="86" t="s">
        <v>3213</v>
      </c>
      <c r="AJ406" s="101"/>
      <c r="AK406" s="91"/>
      <c r="AL406" s="100" t="s">
        <v>5849</v>
      </c>
      <c r="AM406" s="86" t="s">
        <v>234</v>
      </c>
      <c r="AN406" s="86" t="s">
        <v>232</v>
      </c>
      <c r="AO406" s="143">
        <f t="shared" si="18"/>
        <v>0</v>
      </c>
      <c r="AP406" s="85" t="s">
        <v>5850</v>
      </c>
      <c r="AQ406" s="100" t="s">
        <v>111</v>
      </c>
      <c r="AR406" s="97" t="s">
        <v>125</v>
      </c>
      <c r="AV406" s="99"/>
      <c r="AW406" s="159" t="s">
        <v>5851</v>
      </c>
      <c r="AX406" s="102"/>
      <c r="AY406" s="157" t="s">
        <v>5852</v>
      </c>
      <c r="AZ406" s="159"/>
      <c r="BF406" s="103">
        <v>46122</v>
      </c>
      <c r="BG406" s="46"/>
      <c r="BH406" s="46"/>
      <c r="BI406" s="46">
        <f t="shared" si="19"/>
        <v>0</v>
      </c>
      <c r="BJ406" s="46">
        <f t="shared" si="20"/>
        <v>0</v>
      </c>
    </row>
    <row r="407" spans="1:62" ht="120" customHeight="1" x14ac:dyDescent="0.2">
      <c r="A407" s="170" t="s">
        <v>180</v>
      </c>
      <c r="B407" s="132"/>
      <c r="C407" s="150">
        <v>0</v>
      </c>
      <c r="D407" s="150">
        <v>0</v>
      </c>
      <c r="E407" s="133">
        <v>604.80000000000007</v>
      </c>
      <c r="F407" s="134" t="s">
        <v>3209</v>
      </c>
      <c r="G407" s="86" t="s">
        <v>3210</v>
      </c>
      <c r="H407" s="86" t="s">
        <v>3211</v>
      </c>
      <c r="I407" s="89"/>
      <c r="J407" s="90">
        <v>7</v>
      </c>
      <c r="K407" s="86"/>
      <c r="L407" s="86"/>
      <c r="M407" s="92" t="s">
        <v>133</v>
      </c>
      <c r="N407" s="86" t="s">
        <v>108</v>
      </c>
      <c r="O407" s="163" t="s">
        <v>173</v>
      </c>
      <c r="P407" s="163" t="s">
        <v>189</v>
      </c>
      <c r="Q407" s="91" t="s">
        <v>109</v>
      </c>
      <c r="R407" s="91" t="s">
        <v>206</v>
      </c>
      <c r="S407" s="91" t="s">
        <v>3212</v>
      </c>
      <c r="T407" s="92">
        <v>10</v>
      </c>
      <c r="U407" s="93">
        <v>14</v>
      </c>
      <c r="V407" s="94">
        <v>44232</v>
      </c>
      <c r="W407" s="94">
        <v>46113</v>
      </c>
      <c r="X407" s="95">
        <v>9785171203245</v>
      </c>
      <c r="Y407" s="96">
        <v>352</v>
      </c>
      <c r="Z407" s="97">
        <v>0.34899999999999998</v>
      </c>
      <c r="AA407" s="98" t="s">
        <v>145</v>
      </c>
      <c r="AB407" s="98" t="s">
        <v>164</v>
      </c>
      <c r="AC407" s="98" t="s">
        <v>146</v>
      </c>
      <c r="AD407" s="91" t="s">
        <v>110</v>
      </c>
      <c r="AE407" s="135" t="s">
        <v>116</v>
      </c>
      <c r="AF407" s="168"/>
      <c r="AG407" s="98" t="s">
        <v>1938</v>
      </c>
      <c r="AH407" s="98"/>
      <c r="AI407" s="86" t="s">
        <v>3213</v>
      </c>
      <c r="AJ407" s="101"/>
      <c r="AK407" s="91"/>
      <c r="AL407" s="100" t="s">
        <v>3214</v>
      </c>
      <c r="AM407" s="86" t="s">
        <v>3199</v>
      </c>
      <c r="AN407" s="86" t="s">
        <v>232</v>
      </c>
      <c r="AO407" s="143">
        <f t="shared" si="18"/>
        <v>0</v>
      </c>
      <c r="AP407" s="85" t="s">
        <v>3215</v>
      </c>
      <c r="AQ407" s="100" t="s">
        <v>111</v>
      </c>
      <c r="AR407" s="97" t="s">
        <v>125</v>
      </c>
      <c r="AV407" s="99"/>
      <c r="AW407" s="159" t="s">
        <v>3216</v>
      </c>
      <c r="AX407" s="102" t="s">
        <v>3217</v>
      </c>
      <c r="AY407" s="157" t="s">
        <v>3218</v>
      </c>
      <c r="AZ407" s="159"/>
      <c r="BF407" s="103">
        <v>46115</v>
      </c>
      <c r="BG407" s="46"/>
      <c r="BH407" s="46"/>
      <c r="BI407" s="46">
        <f t="shared" si="19"/>
        <v>0</v>
      </c>
      <c r="BJ407" s="46">
        <f t="shared" si="20"/>
        <v>0</v>
      </c>
    </row>
    <row r="408" spans="1:62" ht="120" customHeight="1" x14ac:dyDescent="0.2">
      <c r="A408" s="170" t="s">
        <v>180</v>
      </c>
      <c r="B408" s="132"/>
      <c r="C408" s="150">
        <v>0</v>
      </c>
      <c r="D408" s="150">
        <v>0</v>
      </c>
      <c r="E408" s="133">
        <v>630</v>
      </c>
      <c r="F408" s="134" t="s">
        <v>3219</v>
      </c>
      <c r="G408" s="86" t="s">
        <v>207</v>
      </c>
      <c r="H408" s="86" t="s">
        <v>3211</v>
      </c>
      <c r="I408" s="89"/>
      <c r="J408" s="90">
        <v>8</v>
      </c>
      <c r="K408" s="86"/>
      <c r="L408" s="86"/>
      <c r="M408" s="92" t="s">
        <v>133</v>
      </c>
      <c r="N408" s="86" t="s">
        <v>108</v>
      </c>
      <c r="O408" s="163" t="s">
        <v>173</v>
      </c>
      <c r="P408" s="163" t="s">
        <v>189</v>
      </c>
      <c r="Q408" s="91" t="s">
        <v>109</v>
      </c>
      <c r="R408" s="91" t="s">
        <v>206</v>
      </c>
      <c r="S408" s="91" t="s">
        <v>3220</v>
      </c>
      <c r="T408" s="92">
        <v>10</v>
      </c>
      <c r="U408" s="93">
        <v>14</v>
      </c>
      <c r="V408" s="94">
        <v>43384</v>
      </c>
      <c r="W408" s="94">
        <v>46113</v>
      </c>
      <c r="X408" s="95">
        <v>9785171117351</v>
      </c>
      <c r="Y408" s="96">
        <v>352</v>
      </c>
      <c r="Z408" s="97">
        <v>0.35399999999999998</v>
      </c>
      <c r="AA408" s="98" t="s">
        <v>145</v>
      </c>
      <c r="AB408" s="98" t="s">
        <v>164</v>
      </c>
      <c r="AC408" s="98" t="s">
        <v>146</v>
      </c>
      <c r="AD408" s="91" t="s">
        <v>110</v>
      </c>
      <c r="AE408" s="135" t="s">
        <v>116</v>
      </c>
      <c r="AF408" s="168"/>
      <c r="AG408" s="98" t="s">
        <v>577</v>
      </c>
      <c r="AH408" s="98"/>
      <c r="AI408" s="86" t="s">
        <v>3213</v>
      </c>
      <c r="AJ408" s="101"/>
      <c r="AK408" s="91"/>
      <c r="AL408" s="100" t="s">
        <v>3221</v>
      </c>
      <c r="AM408" s="86" t="s">
        <v>234</v>
      </c>
      <c r="AN408" s="86" t="s">
        <v>232</v>
      </c>
      <c r="AO408" s="143">
        <f t="shared" si="18"/>
        <v>0</v>
      </c>
      <c r="AP408" s="85" t="s">
        <v>3222</v>
      </c>
      <c r="AQ408" s="100" t="s">
        <v>111</v>
      </c>
      <c r="AR408" s="97" t="s">
        <v>125</v>
      </c>
      <c r="AV408" s="99"/>
      <c r="AW408" s="159" t="s">
        <v>3223</v>
      </c>
      <c r="AX408" s="102" t="s">
        <v>3224</v>
      </c>
      <c r="AY408" s="157" t="s">
        <v>3225</v>
      </c>
      <c r="AZ408" s="159"/>
      <c r="BF408" s="103">
        <v>46115</v>
      </c>
      <c r="BG408" s="46"/>
      <c r="BH408" s="46"/>
      <c r="BI408" s="46">
        <f t="shared" si="19"/>
        <v>0</v>
      </c>
      <c r="BJ408" s="46">
        <f t="shared" si="20"/>
        <v>0</v>
      </c>
    </row>
    <row r="409" spans="1:62" ht="120" customHeight="1" x14ac:dyDescent="0.2">
      <c r="A409" s="170" t="s">
        <v>180</v>
      </c>
      <c r="B409" s="132"/>
      <c r="C409" s="150">
        <v>0</v>
      </c>
      <c r="D409" s="150">
        <v>0</v>
      </c>
      <c r="E409" s="133">
        <v>428.40000000000003</v>
      </c>
      <c r="F409" s="134" t="s">
        <v>5853</v>
      </c>
      <c r="G409" s="86" t="s">
        <v>5854</v>
      </c>
      <c r="H409" s="86" t="s">
        <v>464</v>
      </c>
      <c r="I409" s="89"/>
      <c r="J409" s="90" t="s">
        <v>195</v>
      </c>
      <c r="K409" s="86"/>
      <c r="L409" s="86"/>
      <c r="M409" s="92" t="s">
        <v>133</v>
      </c>
      <c r="N409" s="86" t="s">
        <v>108</v>
      </c>
      <c r="O409" s="163" t="s">
        <v>220</v>
      </c>
      <c r="P409" s="163" t="s">
        <v>378</v>
      </c>
      <c r="Q409" s="91" t="s">
        <v>109</v>
      </c>
      <c r="R409" s="91" t="s">
        <v>206</v>
      </c>
      <c r="S409" s="91" t="s">
        <v>5855</v>
      </c>
      <c r="T409" s="92">
        <v>22</v>
      </c>
      <c r="U409" s="93">
        <v>24</v>
      </c>
      <c r="V409" s="94">
        <v>46119</v>
      </c>
      <c r="W409" s="94">
        <v>46119</v>
      </c>
      <c r="X409" s="95">
        <v>9785171846688</v>
      </c>
      <c r="Y409" s="96">
        <v>224</v>
      </c>
      <c r="Z409" s="97">
        <v>0.21199999999999999</v>
      </c>
      <c r="AA409" s="98" t="s">
        <v>145</v>
      </c>
      <c r="AB409" s="98" t="s">
        <v>183</v>
      </c>
      <c r="AC409" s="98" t="s">
        <v>146</v>
      </c>
      <c r="AD409" s="91" t="s">
        <v>110</v>
      </c>
      <c r="AE409" s="169" t="s">
        <v>196</v>
      </c>
      <c r="AF409" s="168"/>
      <c r="AG409" s="98" t="s">
        <v>5331</v>
      </c>
      <c r="AH409" s="98"/>
      <c r="AI409" s="86" t="s">
        <v>465</v>
      </c>
      <c r="AJ409" s="101"/>
      <c r="AK409" s="91"/>
      <c r="AL409" s="100" t="s">
        <v>5856</v>
      </c>
      <c r="AM409" s="86" t="s">
        <v>249</v>
      </c>
      <c r="AN409" s="86" t="s">
        <v>232</v>
      </c>
      <c r="AO409" s="143">
        <f t="shared" si="18"/>
        <v>0</v>
      </c>
      <c r="AP409" s="85" t="s">
        <v>5857</v>
      </c>
      <c r="AQ409" s="100" t="s">
        <v>154</v>
      </c>
      <c r="AR409" s="97" t="s">
        <v>125</v>
      </c>
      <c r="AV409" s="99"/>
      <c r="AW409" s="159" t="s">
        <v>5858</v>
      </c>
      <c r="AX409" s="102"/>
      <c r="AY409" s="157" t="s">
        <v>5859</v>
      </c>
      <c r="AZ409" s="159"/>
      <c r="BF409" s="103">
        <v>46122</v>
      </c>
      <c r="BG409" s="46"/>
      <c r="BH409" s="46"/>
      <c r="BI409" s="46">
        <f t="shared" si="19"/>
        <v>0</v>
      </c>
      <c r="BJ409" s="46">
        <f t="shared" si="20"/>
        <v>0</v>
      </c>
    </row>
    <row r="410" spans="1:62" ht="120" customHeight="1" x14ac:dyDescent="0.2">
      <c r="A410" s="170" t="s">
        <v>180</v>
      </c>
      <c r="B410" s="132"/>
      <c r="C410" s="150">
        <v>0</v>
      </c>
      <c r="D410" s="150">
        <v>0</v>
      </c>
      <c r="E410" s="133">
        <v>382.2</v>
      </c>
      <c r="F410" s="134" t="s">
        <v>2605</v>
      </c>
      <c r="G410" s="86" t="s">
        <v>2606</v>
      </c>
      <c r="H410" s="86" t="s">
        <v>464</v>
      </c>
      <c r="I410" s="89"/>
      <c r="J410" s="90">
        <v>5</v>
      </c>
      <c r="K410" s="86"/>
      <c r="L410" s="86"/>
      <c r="M410" s="92" t="s">
        <v>133</v>
      </c>
      <c r="N410" s="86" t="s">
        <v>108</v>
      </c>
      <c r="O410" s="163" t="s">
        <v>220</v>
      </c>
      <c r="P410" s="163" t="s">
        <v>378</v>
      </c>
      <c r="Q410" s="91" t="s">
        <v>109</v>
      </c>
      <c r="R410" s="91" t="s">
        <v>206</v>
      </c>
      <c r="S410" s="91" t="s">
        <v>2607</v>
      </c>
      <c r="T410" s="92">
        <v>22</v>
      </c>
      <c r="U410" s="93">
        <v>8</v>
      </c>
      <c r="V410" s="94">
        <v>45217</v>
      </c>
      <c r="W410" s="94">
        <v>46113</v>
      </c>
      <c r="X410" s="95">
        <v>9785171590994</v>
      </c>
      <c r="Y410" s="96">
        <v>288</v>
      </c>
      <c r="Z410" s="97">
        <v>0.26300000000000001</v>
      </c>
      <c r="AA410" s="98" t="s">
        <v>145</v>
      </c>
      <c r="AB410" s="98" t="s">
        <v>183</v>
      </c>
      <c r="AC410" s="98" t="s">
        <v>146</v>
      </c>
      <c r="AD410" s="91" t="s">
        <v>110</v>
      </c>
      <c r="AE410" s="135" t="s">
        <v>116</v>
      </c>
      <c r="AF410" s="168"/>
      <c r="AG410" s="98" t="s">
        <v>545</v>
      </c>
      <c r="AH410" s="98"/>
      <c r="AI410" s="86" t="s">
        <v>465</v>
      </c>
      <c r="AJ410" s="101"/>
      <c r="AK410" s="91"/>
      <c r="AL410" s="100" t="s">
        <v>2608</v>
      </c>
      <c r="AM410" s="86" t="s">
        <v>320</v>
      </c>
      <c r="AN410" s="86" t="s">
        <v>232</v>
      </c>
      <c r="AO410" s="143">
        <f t="shared" si="18"/>
        <v>0</v>
      </c>
      <c r="AP410" s="85" t="s">
        <v>2609</v>
      </c>
      <c r="AQ410" s="100" t="s">
        <v>111</v>
      </c>
      <c r="AR410" s="97" t="s">
        <v>125</v>
      </c>
      <c r="AV410" s="99"/>
      <c r="AW410" s="159" t="s">
        <v>2610</v>
      </c>
      <c r="AX410" s="102"/>
      <c r="AY410" s="157" t="s">
        <v>2611</v>
      </c>
      <c r="AZ410" s="159"/>
      <c r="BA410" s="24" t="s">
        <v>2064</v>
      </c>
      <c r="BB410" s="24" t="s">
        <v>2065</v>
      </c>
      <c r="BD410" s="24" t="s">
        <v>2066</v>
      </c>
      <c r="BF410" s="103">
        <v>46114</v>
      </c>
      <c r="BG410" s="46"/>
      <c r="BH410" s="46"/>
      <c r="BI410" s="46">
        <f t="shared" si="19"/>
        <v>0</v>
      </c>
      <c r="BJ410" s="46">
        <f t="shared" si="20"/>
        <v>0</v>
      </c>
    </row>
    <row r="411" spans="1:62" ht="120" customHeight="1" x14ac:dyDescent="0.2">
      <c r="A411" s="170" t="s">
        <v>180</v>
      </c>
      <c r="B411" s="132"/>
      <c r="C411" s="150">
        <v>0</v>
      </c>
      <c r="D411" s="150">
        <v>0</v>
      </c>
      <c r="E411" s="133">
        <v>299.25</v>
      </c>
      <c r="F411" s="134" t="s">
        <v>1083</v>
      </c>
      <c r="G411" s="86" t="s">
        <v>1084</v>
      </c>
      <c r="H411" s="86" t="s">
        <v>1085</v>
      </c>
      <c r="I411" s="89"/>
      <c r="J411" s="90" t="s">
        <v>195</v>
      </c>
      <c r="K411" s="86"/>
      <c r="L411" s="86"/>
      <c r="M411" s="92" t="s">
        <v>133</v>
      </c>
      <c r="N411" s="86" t="s">
        <v>108</v>
      </c>
      <c r="O411" s="163" t="s">
        <v>209</v>
      </c>
      <c r="P411" s="163" t="s">
        <v>332</v>
      </c>
      <c r="Q411" s="91" t="s">
        <v>109</v>
      </c>
      <c r="R411" s="91" t="s">
        <v>206</v>
      </c>
      <c r="S411" s="91" t="s">
        <v>1086</v>
      </c>
      <c r="T411" s="92">
        <v>10</v>
      </c>
      <c r="U411" s="93">
        <v>40</v>
      </c>
      <c r="V411" s="94">
        <v>46106</v>
      </c>
      <c r="W411" s="94">
        <v>46106</v>
      </c>
      <c r="X411" s="95">
        <v>9785171751227</v>
      </c>
      <c r="Y411" s="96">
        <v>64</v>
      </c>
      <c r="Z411" s="97">
        <v>0.13</v>
      </c>
      <c r="AA411" s="98" t="s">
        <v>175</v>
      </c>
      <c r="AB411" s="98" t="s">
        <v>159</v>
      </c>
      <c r="AC411" s="98" t="s">
        <v>176</v>
      </c>
      <c r="AD411" s="91">
        <v>3</v>
      </c>
      <c r="AE411" s="169" t="s">
        <v>196</v>
      </c>
      <c r="AF411" s="168"/>
      <c r="AG411" s="98" t="s">
        <v>457</v>
      </c>
      <c r="AH411" s="98"/>
      <c r="AI411" s="86" t="s">
        <v>1087</v>
      </c>
      <c r="AJ411" s="101"/>
      <c r="AK411" s="91"/>
      <c r="AL411" s="100" t="s">
        <v>1088</v>
      </c>
      <c r="AM411" s="86" t="s">
        <v>252</v>
      </c>
      <c r="AN411" s="86" t="s">
        <v>232</v>
      </c>
      <c r="AO411" s="143">
        <f t="shared" si="18"/>
        <v>0</v>
      </c>
      <c r="AP411" s="85" t="s">
        <v>1089</v>
      </c>
      <c r="AQ411" s="100" t="s">
        <v>157</v>
      </c>
      <c r="AR411" s="97" t="s">
        <v>125</v>
      </c>
      <c r="AV411" s="99"/>
      <c r="AW411" s="159" t="s">
        <v>1090</v>
      </c>
      <c r="AX411" s="102"/>
      <c r="AY411" s="157" t="s">
        <v>1091</v>
      </c>
      <c r="AZ411" s="159"/>
      <c r="BF411" s="103">
        <v>46111</v>
      </c>
      <c r="BG411" s="46"/>
      <c r="BH411" s="46"/>
      <c r="BI411" s="46">
        <f t="shared" si="19"/>
        <v>0</v>
      </c>
      <c r="BJ411" s="46">
        <f t="shared" si="20"/>
        <v>0</v>
      </c>
    </row>
    <row r="412" spans="1:62" ht="120" customHeight="1" x14ac:dyDescent="0.2">
      <c r="A412" s="170" t="s">
        <v>180</v>
      </c>
      <c r="B412" s="132"/>
      <c r="C412" s="150">
        <v>0</v>
      </c>
      <c r="D412" s="150">
        <v>0</v>
      </c>
      <c r="E412" s="133">
        <v>693</v>
      </c>
      <c r="F412" s="134" t="s">
        <v>2612</v>
      </c>
      <c r="G412" s="86" t="s">
        <v>2613</v>
      </c>
      <c r="H412" s="86" t="s">
        <v>2614</v>
      </c>
      <c r="I412" s="89"/>
      <c r="J412" s="90" t="s">
        <v>195</v>
      </c>
      <c r="K412" s="86"/>
      <c r="L412" s="86"/>
      <c r="M412" s="92" t="s">
        <v>138</v>
      </c>
      <c r="N412" s="86" t="s">
        <v>108</v>
      </c>
      <c r="O412" s="163" t="s">
        <v>148</v>
      </c>
      <c r="P412" s="163" t="s">
        <v>326</v>
      </c>
      <c r="Q412" s="91" t="s">
        <v>109</v>
      </c>
      <c r="R412" s="91" t="s">
        <v>206</v>
      </c>
      <c r="S412" s="91" t="s">
        <v>2615</v>
      </c>
      <c r="T412" s="92">
        <v>10</v>
      </c>
      <c r="U412" s="93">
        <v>14</v>
      </c>
      <c r="V412" s="94">
        <v>46111</v>
      </c>
      <c r="W412" s="94">
        <v>46111</v>
      </c>
      <c r="X412" s="95">
        <v>9785171778507</v>
      </c>
      <c r="Y412" s="96">
        <v>144</v>
      </c>
      <c r="Z412" s="97">
        <v>0.29299999999999998</v>
      </c>
      <c r="AA412" s="98" t="s">
        <v>175</v>
      </c>
      <c r="AB412" s="98" t="s">
        <v>224</v>
      </c>
      <c r="AC412" s="98" t="s">
        <v>176</v>
      </c>
      <c r="AD412" s="91" t="s">
        <v>110</v>
      </c>
      <c r="AE412" s="169" t="s">
        <v>196</v>
      </c>
      <c r="AF412" s="168"/>
      <c r="AG412" s="98" t="s">
        <v>398</v>
      </c>
      <c r="AH412" s="98"/>
      <c r="AI412" s="86" t="s">
        <v>2616</v>
      </c>
      <c r="AJ412" s="101"/>
      <c r="AK412" s="91"/>
      <c r="AL412" s="100" t="s">
        <v>2617</v>
      </c>
      <c r="AM412" s="86" t="s">
        <v>372</v>
      </c>
      <c r="AN412" s="86" t="s">
        <v>142</v>
      </c>
      <c r="AO412" s="143">
        <f t="shared" si="18"/>
        <v>0</v>
      </c>
      <c r="AP412" s="85" t="s">
        <v>2618</v>
      </c>
      <c r="AQ412" s="100" t="s">
        <v>147</v>
      </c>
      <c r="AR412" s="97" t="s">
        <v>125</v>
      </c>
      <c r="AV412" s="99"/>
      <c r="AW412" s="159" t="s">
        <v>2619</v>
      </c>
      <c r="AX412" s="102"/>
      <c r="AY412" s="157" t="s">
        <v>2620</v>
      </c>
      <c r="AZ412" s="159"/>
      <c r="BA412" s="24" t="s">
        <v>2064</v>
      </c>
      <c r="BB412" s="24" t="s">
        <v>2065</v>
      </c>
      <c r="BD412" s="24" t="s">
        <v>2066</v>
      </c>
      <c r="BF412" s="103">
        <v>46114</v>
      </c>
      <c r="BG412" s="46"/>
      <c r="BH412" s="46"/>
      <c r="BI412" s="46">
        <f t="shared" si="19"/>
        <v>0</v>
      </c>
      <c r="BJ412" s="46">
        <f t="shared" si="20"/>
        <v>0</v>
      </c>
    </row>
    <row r="413" spans="1:62" ht="120" customHeight="1" x14ac:dyDescent="0.2">
      <c r="A413" s="170" t="s">
        <v>180</v>
      </c>
      <c r="B413" s="132"/>
      <c r="C413" s="150">
        <v>0</v>
      </c>
      <c r="D413" s="150">
        <v>0</v>
      </c>
      <c r="E413" s="133">
        <v>1367.1000000000001</v>
      </c>
      <c r="F413" s="134" t="s">
        <v>4380</v>
      </c>
      <c r="G413" s="86" t="s">
        <v>4381</v>
      </c>
      <c r="H413" s="86" t="s">
        <v>4382</v>
      </c>
      <c r="I413" s="89"/>
      <c r="J413" s="90" t="s">
        <v>197</v>
      </c>
      <c r="K413" s="86" t="s">
        <v>3995</v>
      </c>
      <c r="L413" s="86"/>
      <c r="M413" s="92" t="s">
        <v>151</v>
      </c>
      <c r="N413" s="86" t="s">
        <v>108</v>
      </c>
      <c r="O413" s="163" t="s">
        <v>186</v>
      </c>
      <c r="P413" s="163" t="s">
        <v>186</v>
      </c>
      <c r="Q413" s="91" t="s">
        <v>109</v>
      </c>
      <c r="R413" s="91" t="s">
        <v>206</v>
      </c>
      <c r="S413" s="91" t="s">
        <v>4383</v>
      </c>
      <c r="T413" s="92">
        <v>22</v>
      </c>
      <c r="U413" s="93">
        <v>5</v>
      </c>
      <c r="V413" s="94">
        <v>46108</v>
      </c>
      <c r="W413" s="94">
        <v>46108</v>
      </c>
      <c r="X413" s="95">
        <v>9785171818326</v>
      </c>
      <c r="Y413" s="96">
        <v>528</v>
      </c>
      <c r="Z413" s="97">
        <v>0.68</v>
      </c>
      <c r="AA413" s="98" t="s">
        <v>175</v>
      </c>
      <c r="AB413" s="98" t="s">
        <v>300</v>
      </c>
      <c r="AC413" s="98" t="s">
        <v>176</v>
      </c>
      <c r="AD413" s="91">
        <v>5</v>
      </c>
      <c r="AE413" s="169" t="s">
        <v>196</v>
      </c>
      <c r="AF413" s="168"/>
      <c r="AG413" s="98" t="s">
        <v>388</v>
      </c>
      <c r="AH413" s="98"/>
      <c r="AI413" s="86" t="s">
        <v>4384</v>
      </c>
      <c r="AJ413" s="101"/>
      <c r="AK413" s="91"/>
      <c r="AL413" s="100" t="s">
        <v>4385</v>
      </c>
      <c r="AM413" s="86" t="s">
        <v>4386</v>
      </c>
      <c r="AN413" s="86" t="s">
        <v>153</v>
      </c>
      <c r="AO413" s="143">
        <f t="shared" si="18"/>
        <v>0</v>
      </c>
      <c r="AP413" s="85" t="s">
        <v>4387</v>
      </c>
      <c r="AQ413" s="100" t="s">
        <v>154</v>
      </c>
      <c r="AR413" s="97" t="s">
        <v>125</v>
      </c>
      <c r="AV413" s="99" t="s">
        <v>121</v>
      </c>
      <c r="AW413" s="159" t="s">
        <v>4388</v>
      </c>
      <c r="AX413" s="102" t="s">
        <v>4389</v>
      </c>
      <c r="AY413" s="157" t="s">
        <v>4390</v>
      </c>
      <c r="AZ413" s="159"/>
      <c r="BF413" s="103">
        <v>46119</v>
      </c>
      <c r="BG413" s="46"/>
      <c r="BH413" s="46"/>
      <c r="BI413" s="46">
        <f t="shared" si="19"/>
        <v>0</v>
      </c>
      <c r="BJ413" s="46">
        <f t="shared" si="20"/>
        <v>0</v>
      </c>
    </row>
    <row r="414" spans="1:62" ht="120" customHeight="1" x14ac:dyDescent="0.2">
      <c r="A414" s="170" t="s">
        <v>180</v>
      </c>
      <c r="B414" s="132"/>
      <c r="C414" s="150">
        <v>0</v>
      </c>
      <c r="D414" s="150">
        <v>0</v>
      </c>
      <c r="E414" s="133">
        <v>737.1</v>
      </c>
      <c r="F414" s="134" t="s">
        <v>3226</v>
      </c>
      <c r="G414" s="86" t="s">
        <v>3227</v>
      </c>
      <c r="H414" s="86" t="s">
        <v>3228</v>
      </c>
      <c r="I414" s="89"/>
      <c r="J414" s="90" t="s">
        <v>197</v>
      </c>
      <c r="K414" s="86"/>
      <c r="L414" s="86"/>
      <c r="M414" s="92" t="s">
        <v>133</v>
      </c>
      <c r="N414" s="86" t="s">
        <v>108</v>
      </c>
      <c r="O414" s="163" t="s">
        <v>350</v>
      </c>
      <c r="P414" s="163" t="s">
        <v>351</v>
      </c>
      <c r="Q414" s="91" t="s">
        <v>109</v>
      </c>
      <c r="R414" s="91" t="s">
        <v>206</v>
      </c>
      <c r="S414" s="91" t="s">
        <v>3229</v>
      </c>
      <c r="T414" s="92">
        <v>10</v>
      </c>
      <c r="U414" s="93">
        <v>14</v>
      </c>
      <c r="V414" s="94">
        <v>46106</v>
      </c>
      <c r="W414" s="94">
        <v>46106</v>
      </c>
      <c r="X414" s="95">
        <v>9785171826611</v>
      </c>
      <c r="Y414" s="96">
        <v>384</v>
      </c>
      <c r="Z414" s="97">
        <v>0.377</v>
      </c>
      <c r="AA414" s="98" t="s">
        <v>168</v>
      </c>
      <c r="AB414" s="98" t="s">
        <v>345</v>
      </c>
      <c r="AC414" s="98" t="s">
        <v>169</v>
      </c>
      <c r="AD414" s="91">
        <v>3</v>
      </c>
      <c r="AE414" s="169" t="s">
        <v>196</v>
      </c>
      <c r="AF414" s="168"/>
      <c r="AG414" s="98" t="s">
        <v>404</v>
      </c>
      <c r="AH414" s="98"/>
      <c r="AI414" s="86" t="s">
        <v>3228</v>
      </c>
      <c r="AJ414" s="101"/>
      <c r="AK414" s="91"/>
      <c r="AL414" s="100" t="s">
        <v>3230</v>
      </c>
      <c r="AM414" s="86" t="s">
        <v>352</v>
      </c>
      <c r="AN414" s="86" t="s">
        <v>232</v>
      </c>
      <c r="AO414" s="143">
        <f t="shared" si="18"/>
        <v>0</v>
      </c>
      <c r="AP414" s="85" t="s">
        <v>3231</v>
      </c>
      <c r="AQ414" s="100" t="s">
        <v>157</v>
      </c>
      <c r="AR414" s="97" t="s">
        <v>125</v>
      </c>
      <c r="AV414" s="99" t="s">
        <v>121</v>
      </c>
      <c r="AW414" s="159" t="s">
        <v>3232</v>
      </c>
      <c r="AX414" s="102"/>
      <c r="AY414" s="157" t="s">
        <v>3233</v>
      </c>
      <c r="AZ414" s="159"/>
      <c r="BF414" s="103">
        <v>46115</v>
      </c>
      <c r="BG414" s="46"/>
      <c r="BH414" s="46"/>
      <c r="BI414" s="46">
        <f t="shared" si="19"/>
        <v>0</v>
      </c>
      <c r="BJ414" s="46">
        <f t="shared" si="20"/>
        <v>0</v>
      </c>
    </row>
    <row r="415" spans="1:62" ht="120" customHeight="1" x14ac:dyDescent="0.2">
      <c r="A415" s="170" t="s">
        <v>180</v>
      </c>
      <c r="B415" s="132"/>
      <c r="C415" s="150">
        <v>0</v>
      </c>
      <c r="D415" s="150">
        <v>0</v>
      </c>
      <c r="E415" s="133">
        <v>1316.7</v>
      </c>
      <c r="F415" s="134" t="s">
        <v>1933</v>
      </c>
      <c r="G415" s="86" t="s">
        <v>207</v>
      </c>
      <c r="H415" s="86" t="s">
        <v>1934</v>
      </c>
      <c r="I415" s="89"/>
      <c r="J415" s="90" t="s">
        <v>195</v>
      </c>
      <c r="K415" s="86"/>
      <c r="L415" s="86"/>
      <c r="M415" s="92" t="s">
        <v>144</v>
      </c>
      <c r="N415" s="86" t="s">
        <v>108</v>
      </c>
      <c r="O415" s="163" t="s">
        <v>1935</v>
      </c>
      <c r="P415" s="163" t="s">
        <v>1936</v>
      </c>
      <c r="Q415" s="91" t="s">
        <v>109</v>
      </c>
      <c r="R415" s="91" t="s">
        <v>206</v>
      </c>
      <c r="S415" s="91" t="s">
        <v>1937</v>
      </c>
      <c r="T415" s="92">
        <v>10</v>
      </c>
      <c r="U415" s="93">
        <v>6</v>
      </c>
      <c r="V415" s="94">
        <v>46113</v>
      </c>
      <c r="W415" s="94">
        <v>46113</v>
      </c>
      <c r="X415" s="95">
        <v>9785171823115</v>
      </c>
      <c r="Y415" s="96">
        <v>464</v>
      </c>
      <c r="Z415" s="97">
        <v>0.80700000000000005</v>
      </c>
      <c r="AA415" s="98" t="s">
        <v>155</v>
      </c>
      <c r="AB415" s="98" t="s">
        <v>224</v>
      </c>
      <c r="AC415" s="98" t="s">
        <v>156</v>
      </c>
      <c r="AD415" s="91">
        <v>3</v>
      </c>
      <c r="AE415" s="169" t="s">
        <v>196</v>
      </c>
      <c r="AF415" s="168"/>
      <c r="AG415" s="98" t="s">
        <v>1938</v>
      </c>
      <c r="AH415" s="98"/>
      <c r="AI415" s="86" t="s">
        <v>1939</v>
      </c>
      <c r="AJ415" s="101"/>
      <c r="AK415" s="91"/>
      <c r="AL415" s="100" t="s">
        <v>1940</v>
      </c>
      <c r="AM415" s="86" t="s">
        <v>1798</v>
      </c>
      <c r="AN415" s="86" t="s">
        <v>232</v>
      </c>
      <c r="AO415" s="143">
        <f t="shared" si="18"/>
        <v>0</v>
      </c>
      <c r="AP415" s="85" t="s">
        <v>1941</v>
      </c>
      <c r="AQ415" s="100" t="s">
        <v>111</v>
      </c>
      <c r="AR415" s="97" t="s">
        <v>125</v>
      </c>
      <c r="AV415" s="99"/>
      <c r="AW415" s="159" t="s">
        <v>1942</v>
      </c>
      <c r="AX415" s="102"/>
      <c r="AY415" s="157" t="s">
        <v>1943</v>
      </c>
      <c r="AZ415" s="159"/>
      <c r="BF415" s="103">
        <v>46113</v>
      </c>
      <c r="BG415" s="46"/>
      <c r="BH415" s="46"/>
      <c r="BI415" s="46">
        <f t="shared" si="19"/>
        <v>0</v>
      </c>
      <c r="BJ415" s="46">
        <f t="shared" si="20"/>
        <v>0</v>
      </c>
    </row>
    <row r="416" spans="1:62" ht="120" customHeight="1" x14ac:dyDescent="0.2">
      <c r="A416" s="170" t="s">
        <v>180</v>
      </c>
      <c r="B416" s="132"/>
      <c r="C416" s="150">
        <v>0</v>
      </c>
      <c r="D416" s="150">
        <v>0</v>
      </c>
      <c r="E416" s="133">
        <v>1159.2</v>
      </c>
      <c r="F416" s="134" t="s">
        <v>3766</v>
      </c>
      <c r="G416" s="86" t="s">
        <v>3767</v>
      </c>
      <c r="H416" s="86" t="s">
        <v>3768</v>
      </c>
      <c r="I416" s="89"/>
      <c r="J416" s="90" t="s">
        <v>195</v>
      </c>
      <c r="K416" s="86"/>
      <c r="L416" s="86"/>
      <c r="M416" s="92" t="s">
        <v>144</v>
      </c>
      <c r="N416" s="86" t="s">
        <v>108</v>
      </c>
      <c r="O416" s="163" t="s">
        <v>1935</v>
      </c>
      <c r="P416" s="163" t="s">
        <v>2529</v>
      </c>
      <c r="Q416" s="91" t="s">
        <v>109</v>
      </c>
      <c r="R416" s="91" t="s">
        <v>206</v>
      </c>
      <c r="S416" s="91" t="s">
        <v>3769</v>
      </c>
      <c r="T416" s="92">
        <v>10</v>
      </c>
      <c r="U416" s="93">
        <v>6</v>
      </c>
      <c r="V416" s="94">
        <v>46113</v>
      </c>
      <c r="W416" s="94">
        <v>46113</v>
      </c>
      <c r="X416" s="95">
        <v>9785171806439</v>
      </c>
      <c r="Y416" s="96">
        <v>384</v>
      </c>
      <c r="Z416" s="97">
        <v>0.61</v>
      </c>
      <c r="AA416" s="98" t="s">
        <v>187</v>
      </c>
      <c r="AB416" s="98" t="s">
        <v>191</v>
      </c>
      <c r="AC416" s="98" t="s">
        <v>188</v>
      </c>
      <c r="AD416" s="91">
        <v>3</v>
      </c>
      <c r="AE416" s="169" t="s">
        <v>196</v>
      </c>
      <c r="AF416" s="168"/>
      <c r="AG416" s="98" t="s">
        <v>1938</v>
      </c>
      <c r="AH416" s="98"/>
      <c r="AI416" s="86" t="s">
        <v>3770</v>
      </c>
      <c r="AJ416" s="101"/>
      <c r="AK416" s="91"/>
      <c r="AL416" s="100" t="s">
        <v>3771</v>
      </c>
      <c r="AM416" s="86" t="s">
        <v>3199</v>
      </c>
      <c r="AN416" s="86" t="s">
        <v>232</v>
      </c>
      <c r="AO416" s="143">
        <f t="shared" si="18"/>
        <v>0</v>
      </c>
      <c r="AP416" s="85" t="s">
        <v>3772</v>
      </c>
      <c r="AQ416" s="100" t="s">
        <v>157</v>
      </c>
      <c r="AR416" s="97" t="s">
        <v>125</v>
      </c>
      <c r="AV416" s="99"/>
      <c r="AW416" s="159" t="s">
        <v>3773</v>
      </c>
      <c r="AX416" s="102"/>
      <c r="AY416" s="157" t="s">
        <v>3774</v>
      </c>
      <c r="AZ416" s="159"/>
      <c r="BF416" s="103">
        <v>46118</v>
      </c>
      <c r="BG416" s="46"/>
      <c r="BH416" s="46"/>
      <c r="BI416" s="46">
        <f t="shared" si="19"/>
        <v>0</v>
      </c>
      <c r="BJ416" s="46">
        <f t="shared" si="20"/>
        <v>0</v>
      </c>
    </row>
    <row r="417" spans="1:62" ht="120" customHeight="1" x14ac:dyDescent="0.2">
      <c r="A417" s="170" t="s">
        <v>180</v>
      </c>
      <c r="B417" s="132"/>
      <c r="C417" s="150">
        <v>0</v>
      </c>
      <c r="D417" s="150">
        <v>0</v>
      </c>
      <c r="E417" s="133">
        <v>241.5</v>
      </c>
      <c r="F417" s="134" t="s">
        <v>1092</v>
      </c>
      <c r="G417" s="86" t="s">
        <v>207</v>
      </c>
      <c r="H417" s="86" t="s">
        <v>1093</v>
      </c>
      <c r="I417" s="89"/>
      <c r="J417" s="90" t="s">
        <v>195</v>
      </c>
      <c r="K417" s="86"/>
      <c r="L417" s="86"/>
      <c r="M417" s="92" t="s">
        <v>133</v>
      </c>
      <c r="N417" s="86" t="s">
        <v>108</v>
      </c>
      <c r="O417" s="163" t="s">
        <v>209</v>
      </c>
      <c r="P417" s="163" t="s">
        <v>332</v>
      </c>
      <c r="Q417" s="91" t="s">
        <v>109</v>
      </c>
      <c r="R417" s="91" t="s">
        <v>206</v>
      </c>
      <c r="S417" s="91" t="s">
        <v>1094</v>
      </c>
      <c r="T417" s="92">
        <v>22</v>
      </c>
      <c r="U417" s="93">
        <v>40</v>
      </c>
      <c r="V417" s="94">
        <v>46106</v>
      </c>
      <c r="W417" s="94">
        <v>46106</v>
      </c>
      <c r="X417" s="95">
        <v>9785171832995</v>
      </c>
      <c r="Y417" s="96">
        <v>48</v>
      </c>
      <c r="Z417" s="97">
        <v>0.10199999999999999</v>
      </c>
      <c r="AA417" s="98" t="s">
        <v>634</v>
      </c>
      <c r="AB417" s="98" t="s">
        <v>191</v>
      </c>
      <c r="AC417" s="98" t="s">
        <v>635</v>
      </c>
      <c r="AD417" s="91">
        <v>3</v>
      </c>
      <c r="AE417" s="169" t="s">
        <v>196</v>
      </c>
      <c r="AF417" s="168"/>
      <c r="AG417" s="98" t="s">
        <v>404</v>
      </c>
      <c r="AH417" s="98"/>
      <c r="AI417" s="86" t="s">
        <v>1095</v>
      </c>
      <c r="AJ417" s="101"/>
      <c r="AK417" s="91"/>
      <c r="AL417" s="100" t="s">
        <v>1096</v>
      </c>
      <c r="AM417" s="86" t="s">
        <v>352</v>
      </c>
      <c r="AN417" s="86" t="s">
        <v>232</v>
      </c>
      <c r="AO417" s="143">
        <f t="shared" si="18"/>
        <v>0</v>
      </c>
      <c r="AP417" s="85" t="s">
        <v>1097</v>
      </c>
      <c r="AQ417" s="100" t="s">
        <v>157</v>
      </c>
      <c r="AR417" s="97" t="s">
        <v>125</v>
      </c>
      <c r="AV417" s="99"/>
      <c r="AW417" s="159" t="s">
        <v>1098</v>
      </c>
      <c r="AX417" s="102"/>
      <c r="AY417" s="157" t="s">
        <v>1099</v>
      </c>
      <c r="AZ417" s="159"/>
      <c r="BF417" s="103">
        <v>46111</v>
      </c>
      <c r="BG417" s="46"/>
      <c r="BH417" s="46"/>
      <c r="BI417" s="46">
        <f t="shared" si="19"/>
        <v>0</v>
      </c>
      <c r="BJ417" s="46">
        <f t="shared" si="20"/>
        <v>0</v>
      </c>
    </row>
    <row r="418" spans="1:62" ht="120" customHeight="1" x14ac:dyDescent="0.2">
      <c r="A418" s="170" t="s">
        <v>180</v>
      </c>
      <c r="B418" s="132"/>
      <c r="C418" s="150">
        <v>0</v>
      </c>
      <c r="D418" s="150">
        <v>0</v>
      </c>
      <c r="E418" s="133">
        <v>472.5</v>
      </c>
      <c r="F418" s="134" t="s">
        <v>3775</v>
      </c>
      <c r="G418" s="86" t="s">
        <v>3776</v>
      </c>
      <c r="H418" s="86" t="s">
        <v>3777</v>
      </c>
      <c r="I418" s="89"/>
      <c r="J418" s="90">
        <v>6</v>
      </c>
      <c r="K418" s="86"/>
      <c r="L418" s="86"/>
      <c r="M418" s="92" t="s">
        <v>138</v>
      </c>
      <c r="N418" s="86" t="s">
        <v>108</v>
      </c>
      <c r="O418" s="163" t="s">
        <v>225</v>
      </c>
      <c r="P418" s="163" t="s">
        <v>225</v>
      </c>
      <c r="Q418" s="91" t="s">
        <v>109</v>
      </c>
      <c r="R418" s="91" t="s">
        <v>206</v>
      </c>
      <c r="S418" s="91" t="s">
        <v>3778</v>
      </c>
      <c r="T418" s="92">
        <v>10</v>
      </c>
      <c r="U418" s="93">
        <v>18</v>
      </c>
      <c r="V418" s="94">
        <v>42688</v>
      </c>
      <c r="W418" s="94">
        <v>46113</v>
      </c>
      <c r="X418" s="95">
        <v>9785171001919</v>
      </c>
      <c r="Y418" s="96">
        <v>224</v>
      </c>
      <c r="Z418" s="97">
        <v>0.31</v>
      </c>
      <c r="AA418" s="98" t="s">
        <v>134</v>
      </c>
      <c r="AB418" s="98" t="s">
        <v>164</v>
      </c>
      <c r="AC418" s="98" t="s">
        <v>135</v>
      </c>
      <c r="AD418" s="91" t="s">
        <v>110</v>
      </c>
      <c r="AE418" s="135" t="s">
        <v>116</v>
      </c>
      <c r="AF418" s="168"/>
      <c r="AG418" s="98" t="s">
        <v>474</v>
      </c>
      <c r="AH418" s="98"/>
      <c r="AI418" s="86" t="s">
        <v>3779</v>
      </c>
      <c r="AJ418" s="101" t="s">
        <v>149</v>
      </c>
      <c r="AK418" s="91"/>
      <c r="AL418" s="100" t="s">
        <v>3780</v>
      </c>
      <c r="AM418" s="86" t="s">
        <v>226</v>
      </c>
      <c r="AN418" s="86" t="s">
        <v>142</v>
      </c>
      <c r="AO418" s="143">
        <f t="shared" si="18"/>
        <v>0</v>
      </c>
      <c r="AP418" s="85" t="s">
        <v>3781</v>
      </c>
      <c r="AQ418" s="100" t="s">
        <v>143</v>
      </c>
      <c r="AR418" s="97" t="s">
        <v>125</v>
      </c>
      <c r="AV418" s="99"/>
      <c r="AW418" s="159" t="s">
        <v>3782</v>
      </c>
      <c r="AX418" s="102" t="s">
        <v>3783</v>
      </c>
      <c r="AY418" s="157" t="s">
        <v>3784</v>
      </c>
      <c r="AZ418" s="159"/>
      <c r="BF418" s="103">
        <v>46118</v>
      </c>
      <c r="BG418" s="46"/>
      <c r="BH418" s="46"/>
      <c r="BI418" s="46">
        <f t="shared" si="19"/>
        <v>0</v>
      </c>
      <c r="BJ418" s="46">
        <f t="shared" si="20"/>
        <v>0</v>
      </c>
    </row>
    <row r="419" spans="1:62" ht="120" customHeight="1" x14ac:dyDescent="0.2">
      <c r="A419" s="170" t="s">
        <v>180</v>
      </c>
      <c r="B419" s="132"/>
      <c r="C419" s="150">
        <v>0</v>
      </c>
      <c r="D419" s="150">
        <v>0</v>
      </c>
      <c r="E419" s="133">
        <v>134.4</v>
      </c>
      <c r="F419" s="134" t="s">
        <v>2621</v>
      </c>
      <c r="G419" s="86" t="s">
        <v>207</v>
      </c>
      <c r="H419" s="86" t="s">
        <v>642</v>
      </c>
      <c r="I419" s="89"/>
      <c r="J419" s="90">
        <v>4</v>
      </c>
      <c r="K419" s="86"/>
      <c r="L419" s="86"/>
      <c r="M419" s="92" t="s">
        <v>138</v>
      </c>
      <c r="N419" s="86" t="s">
        <v>108</v>
      </c>
      <c r="O419" s="163" t="s">
        <v>242</v>
      </c>
      <c r="P419" s="163" t="s">
        <v>287</v>
      </c>
      <c r="Q419" s="91" t="s">
        <v>109</v>
      </c>
      <c r="R419" s="91" t="s">
        <v>206</v>
      </c>
      <c r="S419" s="91" t="s">
        <v>2622</v>
      </c>
      <c r="T419" s="92">
        <v>10</v>
      </c>
      <c r="U419" s="93">
        <v>50</v>
      </c>
      <c r="V419" s="94">
        <v>46007</v>
      </c>
      <c r="W419" s="94">
        <v>46113</v>
      </c>
      <c r="X419" s="95">
        <v>9785171829636</v>
      </c>
      <c r="Y419" s="96">
        <v>16</v>
      </c>
      <c r="Z419" s="97">
        <v>6.3E-2</v>
      </c>
      <c r="AA419" s="98" t="s">
        <v>155</v>
      </c>
      <c r="AB419" s="98" t="s">
        <v>159</v>
      </c>
      <c r="AC419" s="98" t="s">
        <v>156</v>
      </c>
      <c r="AD419" s="91">
        <v>3</v>
      </c>
      <c r="AE419" s="135" t="s">
        <v>116</v>
      </c>
      <c r="AF419" s="168"/>
      <c r="AG419" s="98" t="s">
        <v>499</v>
      </c>
      <c r="AH419" s="98"/>
      <c r="AI419" s="86" t="s">
        <v>643</v>
      </c>
      <c r="AJ419" s="101" t="s">
        <v>162</v>
      </c>
      <c r="AK419" s="91"/>
      <c r="AL419" s="100" t="s">
        <v>2623</v>
      </c>
      <c r="AM419" s="86" t="s">
        <v>288</v>
      </c>
      <c r="AN419" s="86" t="s">
        <v>142</v>
      </c>
      <c r="AO419" s="143">
        <f t="shared" si="18"/>
        <v>0</v>
      </c>
      <c r="AP419" s="85" t="s">
        <v>2624</v>
      </c>
      <c r="AQ419" s="100" t="s">
        <v>147</v>
      </c>
      <c r="AR419" s="97" t="s">
        <v>125</v>
      </c>
      <c r="AV419" s="99"/>
      <c r="AW419" s="159" t="s">
        <v>2625</v>
      </c>
      <c r="AX419" s="102"/>
      <c r="AY419" s="157" t="s">
        <v>2626</v>
      </c>
      <c r="AZ419" s="159"/>
      <c r="BA419" s="24" t="s">
        <v>2064</v>
      </c>
      <c r="BB419" s="24" t="s">
        <v>2066</v>
      </c>
      <c r="BD419" s="24" t="s">
        <v>2066</v>
      </c>
      <c r="BF419" s="103">
        <v>46114</v>
      </c>
      <c r="BG419" s="46"/>
      <c r="BH419" s="46"/>
      <c r="BI419" s="46">
        <f t="shared" si="19"/>
        <v>0</v>
      </c>
      <c r="BJ419" s="46">
        <f t="shared" si="20"/>
        <v>0</v>
      </c>
    </row>
    <row r="420" spans="1:62" ht="120" customHeight="1" x14ac:dyDescent="0.2">
      <c r="A420" s="170" t="s">
        <v>180</v>
      </c>
      <c r="B420" s="132"/>
      <c r="C420" s="150">
        <v>0</v>
      </c>
      <c r="D420" s="150">
        <v>0</v>
      </c>
      <c r="E420" s="133">
        <v>134.4</v>
      </c>
      <c r="F420" s="134" t="s">
        <v>2627</v>
      </c>
      <c r="G420" s="86" t="s">
        <v>207</v>
      </c>
      <c r="H420" s="86" t="s">
        <v>642</v>
      </c>
      <c r="I420" s="89"/>
      <c r="J420" s="90">
        <v>4</v>
      </c>
      <c r="K420" s="86"/>
      <c r="L420" s="86"/>
      <c r="M420" s="92" t="s">
        <v>138</v>
      </c>
      <c r="N420" s="86" t="s">
        <v>108</v>
      </c>
      <c r="O420" s="163" t="s">
        <v>242</v>
      </c>
      <c r="P420" s="163" t="s">
        <v>287</v>
      </c>
      <c r="Q420" s="91" t="s">
        <v>109</v>
      </c>
      <c r="R420" s="91" t="s">
        <v>206</v>
      </c>
      <c r="S420" s="91" t="s">
        <v>2628</v>
      </c>
      <c r="T420" s="92">
        <v>10</v>
      </c>
      <c r="U420" s="93">
        <v>50</v>
      </c>
      <c r="V420" s="94">
        <v>46007</v>
      </c>
      <c r="W420" s="94">
        <v>46113</v>
      </c>
      <c r="X420" s="95">
        <v>9785171829681</v>
      </c>
      <c r="Y420" s="96">
        <v>16</v>
      </c>
      <c r="Z420" s="97">
        <v>6.3E-2</v>
      </c>
      <c r="AA420" s="98" t="s">
        <v>155</v>
      </c>
      <c r="AB420" s="98" t="s">
        <v>159</v>
      </c>
      <c r="AC420" s="98" t="s">
        <v>156</v>
      </c>
      <c r="AD420" s="91">
        <v>3</v>
      </c>
      <c r="AE420" s="135" t="s">
        <v>116</v>
      </c>
      <c r="AF420" s="168"/>
      <c r="AG420" s="98" t="s">
        <v>641</v>
      </c>
      <c r="AH420" s="98"/>
      <c r="AI420" s="86" t="s">
        <v>643</v>
      </c>
      <c r="AJ420" s="101" t="s">
        <v>162</v>
      </c>
      <c r="AK420" s="91"/>
      <c r="AL420" s="100" t="s">
        <v>2629</v>
      </c>
      <c r="AM420" s="86" t="s">
        <v>288</v>
      </c>
      <c r="AN420" s="86" t="s">
        <v>142</v>
      </c>
      <c r="AO420" s="143">
        <f t="shared" si="18"/>
        <v>0</v>
      </c>
      <c r="AP420" s="85" t="s">
        <v>2630</v>
      </c>
      <c r="AQ420" s="100" t="s">
        <v>147</v>
      </c>
      <c r="AR420" s="97" t="s">
        <v>125</v>
      </c>
      <c r="AV420" s="99"/>
      <c r="AW420" s="159" t="s">
        <v>2631</v>
      </c>
      <c r="AX420" s="102"/>
      <c r="AY420" s="157" t="s">
        <v>2632</v>
      </c>
      <c r="AZ420" s="159"/>
      <c r="BA420" s="24" t="s">
        <v>2064</v>
      </c>
      <c r="BB420" s="24" t="s">
        <v>2066</v>
      </c>
      <c r="BD420" s="24" t="s">
        <v>2066</v>
      </c>
      <c r="BF420" s="103">
        <v>46114</v>
      </c>
      <c r="BG420" s="46"/>
      <c r="BH420" s="46"/>
      <c r="BI420" s="46">
        <f t="shared" si="19"/>
        <v>0</v>
      </c>
      <c r="BJ420" s="46">
        <f t="shared" si="20"/>
        <v>0</v>
      </c>
    </row>
    <row r="421" spans="1:62" ht="120" customHeight="1" x14ac:dyDescent="0.2">
      <c r="A421" s="170" t="s">
        <v>180</v>
      </c>
      <c r="B421" s="132"/>
      <c r="C421" s="150">
        <v>0</v>
      </c>
      <c r="D421" s="150">
        <v>0</v>
      </c>
      <c r="E421" s="133">
        <v>261.45</v>
      </c>
      <c r="F421" s="134" t="s">
        <v>5279</v>
      </c>
      <c r="G421" s="86" t="s">
        <v>207</v>
      </c>
      <c r="H421" s="86" t="s">
        <v>5280</v>
      </c>
      <c r="I421" s="89"/>
      <c r="J421" s="90">
        <v>5</v>
      </c>
      <c r="K421" s="86"/>
      <c r="L421" s="86"/>
      <c r="M421" s="92" t="s">
        <v>133</v>
      </c>
      <c r="N421" s="86" t="s">
        <v>108</v>
      </c>
      <c r="O421" s="163" t="s">
        <v>209</v>
      </c>
      <c r="P421" s="163" t="s">
        <v>332</v>
      </c>
      <c r="Q421" s="91" t="s">
        <v>109</v>
      </c>
      <c r="R421" s="91" t="s">
        <v>206</v>
      </c>
      <c r="S421" s="91" t="s">
        <v>5281</v>
      </c>
      <c r="T421" s="92">
        <v>22</v>
      </c>
      <c r="U421" s="93">
        <v>40</v>
      </c>
      <c r="V421" s="94">
        <v>45839</v>
      </c>
      <c r="W421" s="94">
        <v>46118</v>
      </c>
      <c r="X421" s="95">
        <v>9785171758301</v>
      </c>
      <c r="Y421" s="96">
        <v>32</v>
      </c>
      <c r="Z421" s="97">
        <v>0.1</v>
      </c>
      <c r="AA421" s="98" t="s">
        <v>634</v>
      </c>
      <c r="AB421" s="98" t="s">
        <v>221</v>
      </c>
      <c r="AC421" s="98" t="s">
        <v>635</v>
      </c>
      <c r="AD421" s="91">
        <v>3</v>
      </c>
      <c r="AE421" s="135" t="s">
        <v>116</v>
      </c>
      <c r="AF421" s="168"/>
      <c r="AG421" s="98" t="s">
        <v>5282</v>
      </c>
      <c r="AH421" s="98"/>
      <c r="AI421" s="86" t="s">
        <v>5283</v>
      </c>
      <c r="AJ421" s="101"/>
      <c r="AK421" s="91"/>
      <c r="AL421" s="100" t="s">
        <v>5284</v>
      </c>
      <c r="AM421" s="86" t="s">
        <v>218</v>
      </c>
      <c r="AN421" s="86" t="s">
        <v>153</v>
      </c>
      <c r="AO421" s="143">
        <f t="shared" si="18"/>
        <v>0</v>
      </c>
      <c r="AP421" s="85" t="s">
        <v>5285</v>
      </c>
      <c r="AQ421" s="100" t="s">
        <v>157</v>
      </c>
      <c r="AR421" s="97" t="s">
        <v>125</v>
      </c>
      <c r="AV421" s="99"/>
      <c r="AW421" s="159" t="s">
        <v>5286</v>
      </c>
      <c r="AX421" s="102" t="s">
        <v>5287</v>
      </c>
      <c r="AY421" s="157" t="s">
        <v>5288</v>
      </c>
      <c r="AZ421" s="159"/>
      <c r="BF421" s="103">
        <v>46121</v>
      </c>
      <c r="BG421" s="46"/>
      <c r="BH421" s="46"/>
      <c r="BI421" s="46">
        <f t="shared" si="19"/>
        <v>0</v>
      </c>
      <c r="BJ421" s="46">
        <f t="shared" si="20"/>
        <v>0</v>
      </c>
    </row>
    <row r="422" spans="1:62" ht="120" customHeight="1" x14ac:dyDescent="0.2">
      <c r="A422" s="170" t="s">
        <v>180</v>
      </c>
      <c r="B422" s="132"/>
      <c r="C422" s="150">
        <v>0</v>
      </c>
      <c r="D422" s="150">
        <v>0</v>
      </c>
      <c r="E422" s="133">
        <v>201.60000000000002</v>
      </c>
      <c r="F422" s="134" t="s">
        <v>1100</v>
      </c>
      <c r="G422" s="86" t="s">
        <v>555</v>
      </c>
      <c r="H422" s="86" t="s">
        <v>509</v>
      </c>
      <c r="I422" s="89"/>
      <c r="J422" s="90" t="s">
        <v>195</v>
      </c>
      <c r="K422" s="86"/>
      <c r="L422" s="86"/>
      <c r="M422" s="92" t="s">
        <v>133</v>
      </c>
      <c r="N422" s="86" t="s">
        <v>108</v>
      </c>
      <c r="O422" s="163" t="s">
        <v>294</v>
      </c>
      <c r="P422" s="163" t="s">
        <v>295</v>
      </c>
      <c r="Q422" s="91" t="s">
        <v>109</v>
      </c>
      <c r="R422" s="91" t="s">
        <v>206</v>
      </c>
      <c r="S422" s="91" t="s">
        <v>1101</v>
      </c>
      <c r="T422" s="92">
        <v>10</v>
      </c>
      <c r="U422" s="93">
        <v>40</v>
      </c>
      <c r="V422" s="94">
        <v>46107</v>
      </c>
      <c r="W422" s="94">
        <v>46107</v>
      </c>
      <c r="X422" s="95">
        <v>9785171789015</v>
      </c>
      <c r="Y422" s="96">
        <v>64</v>
      </c>
      <c r="Z422" s="97">
        <v>7.8E-2</v>
      </c>
      <c r="AA422" s="98" t="s">
        <v>145</v>
      </c>
      <c r="AB422" s="98" t="s">
        <v>191</v>
      </c>
      <c r="AC422" s="98" t="s">
        <v>146</v>
      </c>
      <c r="AD422" s="91">
        <v>3</v>
      </c>
      <c r="AE422" s="169" t="s">
        <v>196</v>
      </c>
      <c r="AF422" s="168"/>
      <c r="AG422" s="98" t="s">
        <v>1102</v>
      </c>
      <c r="AH422" s="98"/>
      <c r="AI422" s="86" t="s">
        <v>510</v>
      </c>
      <c r="AJ422" s="101"/>
      <c r="AK422" s="91"/>
      <c r="AL422" s="100" t="s">
        <v>1103</v>
      </c>
      <c r="AM422" s="86" t="s">
        <v>252</v>
      </c>
      <c r="AN422" s="86" t="s">
        <v>232</v>
      </c>
      <c r="AO422" s="143">
        <f t="shared" si="18"/>
        <v>0</v>
      </c>
      <c r="AP422" s="85" t="s">
        <v>1104</v>
      </c>
      <c r="AQ422" s="100" t="s">
        <v>157</v>
      </c>
      <c r="AR422" s="97" t="s">
        <v>125</v>
      </c>
      <c r="AV422" s="99"/>
      <c r="AW422" s="159" t="s">
        <v>1105</v>
      </c>
      <c r="AX422" s="102"/>
      <c r="AY422" s="157" t="s">
        <v>1106</v>
      </c>
      <c r="AZ422" s="159"/>
      <c r="BF422" s="103">
        <v>46111</v>
      </c>
      <c r="BG422" s="46"/>
      <c r="BH422" s="46"/>
      <c r="BI422" s="46">
        <f t="shared" si="19"/>
        <v>0</v>
      </c>
      <c r="BJ422" s="46">
        <f t="shared" si="20"/>
        <v>0</v>
      </c>
    </row>
    <row r="423" spans="1:62" ht="120" customHeight="1" x14ac:dyDescent="0.2">
      <c r="A423" s="170" t="s">
        <v>180</v>
      </c>
      <c r="B423" s="132"/>
      <c r="C423" s="150">
        <v>0</v>
      </c>
      <c r="D423" s="150">
        <v>0</v>
      </c>
      <c r="E423" s="133">
        <v>201.60000000000002</v>
      </c>
      <c r="F423" s="134" t="s">
        <v>5860</v>
      </c>
      <c r="G423" s="86" t="s">
        <v>5861</v>
      </c>
      <c r="H423" s="86" t="s">
        <v>509</v>
      </c>
      <c r="I423" s="89"/>
      <c r="J423" s="90">
        <v>3</v>
      </c>
      <c r="K423" s="86"/>
      <c r="L423" s="86"/>
      <c r="M423" s="92" t="s">
        <v>133</v>
      </c>
      <c r="N423" s="86" t="s">
        <v>108</v>
      </c>
      <c r="O423" s="163" t="s">
        <v>294</v>
      </c>
      <c r="P423" s="163" t="s">
        <v>295</v>
      </c>
      <c r="Q423" s="91" t="s">
        <v>109</v>
      </c>
      <c r="R423" s="91" t="s">
        <v>206</v>
      </c>
      <c r="S423" s="91" t="s">
        <v>5862</v>
      </c>
      <c r="T423" s="92">
        <v>10</v>
      </c>
      <c r="U423" s="93">
        <v>40</v>
      </c>
      <c r="V423" s="94">
        <v>46051</v>
      </c>
      <c r="W423" s="94">
        <v>46120</v>
      </c>
      <c r="X423" s="95">
        <v>9785171788995</v>
      </c>
      <c r="Y423" s="96">
        <v>64</v>
      </c>
      <c r="Z423" s="97">
        <v>7.5999999999999998E-2</v>
      </c>
      <c r="AA423" s="98" t="s">
        <v>145</v>
      </c>
      <c r="AB423" s="98" t="s">
        <v>191</v>
      </c>
      <c r="AC423" s="98" t="s">
        <v>146</v>
      </c>
      <c r="AD423" s="91">
        <v>3</v>
      </c>
      <c r="AE423" s="135" t="s">
        <v>116</v>
      </c>
      <c r="AF423" s="168"/>
      <c r="AG423" s="98" t="s">
        <v>412</v>
      </c>
      <c r="AH423" s="98"/>
      <c r="AI423" s="86" t="s">
        <v>510</v>
      </c>
      <c r="AJ423" s="101"/>
      <c r="AK423" s="91"/>
      <c r="AL423" s="100" t="s">
        <v>5863</v>
      </c>
      <c r="AM423" s="86" t="s">
        <v>3199</v>
      </c>
      <c r="AN423" s="86" t="s">
        <v>232</v>
      </c>
      <c r="AO423" s="143">
        <f t="shared" si="18"/>
        <v>0</v>
      </c>
      <c r="AP423" s="85" t="s">
        <v>5864</v>
      </c>
      <c r="AQ423" s="100" t="s">
        <v>157</v>
      </c>
      <c r="AR423" s="97" t="s">
        <v>125</v>
      </c>
      <c r="AV423" s="99"/>
      <c r="AW423" s="159" t="s">
        <v>5865</v>
      </c>
      <c r="AX423" s="102"/>
      <c r="AY423" s="157" t="s">
        <v>5866</v>
      </c>
      <c r="AZ423" s="159"/>
      <c r="BF423" s="103">
        <v>46122</v>
      </c>
      <c r="BG423" s="46"/>
      <c r="BH423" s="46"/>
      <c r="BI423" s="46">
        <f t="shared" si="19"/>
        <v>0</v>
      </c>
      <c r="BJ423" s="46">
        <f t="shared" si="20"/>
        <v>0</v>
      </c>
    </row>
    <row r="424" spans="1:62" ht="120" customHeight="1" x14ac:dyDescent="0.2">
      <c r="A424" s="170" t="s">
        <v>180</v>
      </c>
      <c r="B424" s="132"/>
      <c r="C424" s="150">
        <v>0</v>
      </c>
      <c r="D424" s="150">
        <v>0</v>
      </c>
      <c r="E424" s="133">
        <v>648.9</v>
      </c>
      <c r="F424" s="134" t="s">
        <v>3234</v>
      </c>
      <c r="G424" s="86" t="s">
        <v>3235</v>
      </c>
      <c r="H424" s="86" t="s">
        <v>3236</v>
      </c>
      <c r="I424" s="89"/>
      <c r="J424" s="90" t="s">
        <v>195</v>
      </c>
      <c r="K424" s="86"/>
      <c r="L424" s="86"/>
      <c r="M424" s="92" t="s">
        <v>133</v>
      </c>
      <c r="N424" s="86" t="s">
        <v>108</v>
      </c>
      <c r="O424" s="163" t="s">
        <v>173</v>
      </c>
      <c r="P424" s="163" t="s">
        <v>277</v>
      </c>
      <c r="Q424" s="91" t="s">
        <v>109</v>
      </c>
      <c r="R424" s="91" t="s">
        <v>206</v>
      </c>
      <c r="S424" s="91" t="s">
        <v>3237</v>
      </c>
      <c r="T424" s="92">
        <v>10</v>
      </c>
      <c r="U424" s="93">
        <v>20</v>
      </c>
      <c r="V424" s="94">
        <v>46111</v>
      </c>
      <c r="W424" s="94">
        <v>46111</v>
      </c>
      <c r="X424" s="95">
        <v>9785171837402</v>
      </c>
      <c r="Y424" s="96">
        <v>224</v>
      </c>
      <c r="Z424" s="97">
        <v>0.311</v>
      </c>
      <c r="AA424" s="98" t="s">
        <v>168</v>
      </c>
      <c r="AB424" s="98" t="s">
        <v>136</v>
      </c>
      <c r="AC424" s="98" t="s">
        <v>169</v>
      </c>
      <c r="AD424" s="91" t="s">
        <v>110</v>
      </c>
      <c r="AE424" s="169" t="s">
        <v>196</v>
      </c>
      <c r="AF424" s="168"/>
      <c r="AG424" s="98" t="s">
        <v>432</v>
      </c>
      <c r="AH424" s="98"/>
      <c r="AI424" s="86" t="s">
        <v>3238</v>
      </c>
      <c r="AJ424" s="101"/>
      <c r="AK424" s="91"/>
      <c r="AL424" s="100" t="s">
        <v>3239</v>
      </c>
      <c r="AM424" s="86" t="s">
        <v>234</v>
      </c>
      <c r="AN424" s="86" t="s">
        <v>232</v>
      </c>
      <c r="AO424" s="143">
        <f t="shared" si="18"/>
        <v>0</v>
      </c>
      <c r="AP424" s="85" t="s">
        <v>3240</v>
      </c>
      <c r="AQ424" s="100" t="s">
        <v>111</v>
      </c>
      <c r="AR424" s="97" t="s">
        <v>125</v>
      </c>
      <c r="AV424" s="99"/>
      <c r="AW424" s="159" t="s">
        <v>3241</v>
      </c>
      <c r="AX424" s="102"/>
      <c r="AY424" s="157" t="s">
        <v>3242</v>
      </c>
      <c r="AZ424" s="159"/>
      <c r="BF424" s="103">
        <v>46115</v>
      </c>
      <c r="BG424" s="46"/>
      <c r="BH424" s="46"/>
      <c r="BI424" s="46">
        <f t="shared" si="19"/>
        <v>0</v>
      </c>
      <c r="BJ424" s="46">
        <f t="shared" si="20"/>
        <v>0</v>
      </c>
    </row>
    <row r="425" spans="1:62" ht="120" customHeight="1" x14ac:dyDescent="0.2">
      <c r="A425" s="170" t="s">
        <v>180</v>
      </c>
      <c r="B425" s="132"/>
      <c r="C425" s="150">
        <v>0</v>
      </c>
      <c r="D425" s="150">
        <v>0</v>
      </c>
      <c r="E425" s="133">
        <v>560.70000000000005</v>
      </c>
      <c r="F425" s="134" t="s">
        <v>1597</v>
      </c>
      <c r="G425" s="86" t="s">
        <v>1598</v>
      </c>
      <c r="H425" s="86" t="s">
        <v>576</v>
      </c>
      <c r="I425" s="89"/>
      <c r="J425" s="90" t="s">
        <v>195</v>
      </c>
      <c r="K425" s="86"/>
      <c r="L425" s="86"/>
      <c r="M425" s="92" t="s">
        <v>133</v>
      </c>
      <c r="N425" s="86" t="s">
        <v>108</v>
      </c>
      <c r="O425" s="163" t="s">
        <v>173</v>
      </c>
      <c r="P425" s="163" t="s">
        <v>189</v>
      </c>
      <c r="Q425" s="91" t="s">
        <v>109</v>
      </c>
      <c r="R425" s="91" t="s">
        <v>206</v>
      </c>
      <c r="S425" s="91" t="s">
        <v>1599</v>
      </c>
      <c r="T425" s="92">
        <v>10</v>
      </c>
      <c r="U425" s="93">
        <v>18</v>
      </c>
      <c r="V425" s="94">
        <v>46098</v>
      </c>
      <c r="W425" s="94">
        <v>46098</v>
      </c>
      <c r="X425" s="95">
        <v>9785171798642</v>
      </c>
      <c r="Y425" s="96">
        <v>288</v>
      </c>
      <c r="Z425" s="97">
        <v>0.33700000000000002</v>
      </c>
      <c r="AA425" s="98" t="s">
        <v>145</v>
      </c>
      <c r="AB425" s="98" t="s">
        <v>345</v>
      </c>
      <c r="AC425" s="98" t="s">
        <v>146</v>
      </c>
      <c r="AD425" s="91" t="s">
        <v>110</v>
      </c>
      <c r="AE425" s="169" t="s">
        <v>196</v>
      </c>
      <c r="AF425" s="168"/>
      <c r="AG425" s="98" t="s">
        <v>1600</v>
      </c>
      <c r="AH425" s="98"/>
      <c r="AI425" s="86" t="s">
        <v>578</v>
      </c>
      <c r="AJ425" s="101" t="s">
        <v>111</v>
      </c>
      <c r="AK425" s="91"/>
      <c r="AL425" s="100" t="s">
        <v>1601</v>
      </c>
      <c r="AM425" s="86" t="s">
        <v>234</v>
      </c>
      <c r="AN425" s="86" t="s">
        <v>232</v>
      </c>
      <c r="AO425" s="143">
        <f t="shared" si="18"/>
        <v>0</v>
      </c>
      <c r="AP425" s="85" t="s">
        <v>1602</v>
      </c>
      <c r="AQ425" s="100" t="s">
        <v>111</v>
      </c>
      <c r="AR425" s="97" t="s">
        <v>125</v>
      </c>
      <c r="AV425" s="99"/>
      <c r="AW425" s="159" t="s">
        <v>1603</v>
      </c>
      <c r="AX425" s="102"/>
      <c r="AY425" s="157" t="s">
        <v>1604</v>
      </c>
      <c r="AZ425" s="159"/>
      <c r="BF425" s="103">
        <v>46112</v>
      </c>
      <c r="BG425" s="46"/>
      <c r="BH425" s="46"/>
      <c r="BI425" s="46">
        <f t="shared" si="19"/>
        <v>0</v>
      </c>
      <c r="BJ425" s="46">
        <f t="shared" si="20"/>
        <v>0</v>
      </c>
    </row>
    <row r="426" spans="1:62" ht="120" customHeight="1" x14ac:dyDescent="0.2">
      <c r="A426" s="170" t="s">
        <v>180</v>
      </c>
      <c r="B426" s="132"/>
      <c r="C426" s="150">
        <v>0</v>
      </c>
      <c r="D426" s="150">
        <v>0</v>
      </c>
      <c r="E426" s="133">
        <v>299.25</v>
      </c>
      <c r="F426" s="134" t="s">
        <v>3243</v>
      </c>
      <c r="G426" s="86" t="s">
        <v>3244</v>
      </c>
      <c r="H426" s="86" t="s">
        <v>3245</v>
      </c>
      <c r="I426" s="89"/>
      <c r="J426" s="90" t="s">
        <v>195</v>
      </c>
      <c r="K426" s="86"/>
      <c r="L426" s="86"/>
      <c r="M426" s="92" t="s">
        <v>151</v>
      </c>
      <c r="N426" s="86" t="s">
        <v>108</v>
      </c>
      <c r="O426" s="163" t="s">
        <v>163</v>
      </c>
      <c r="P426" s="163" t="s">
        <v>163</v>
      </c>
      <c r="Q426" s="91" t="s">
        <v>109</v>
      </c>
      <c r="R426" s="91" t="s">
        <v>206</v>
      </c>
      <c r="S426" s="91" t="s">
        <v>3246</v>
      </c>
      <c r="T426" s="92">
        <v>22</v>
      </c>
      <c r="U426" s="93">
        <v>5</v>
      </c>
      <c r="V426" s="94">
        <v>46106</v>
      </c>
      <c r="W426" s="94">
        <v>46106</v>
      </c>
      <c r="X426" s="95">
        <v>9785171776121</v>
      </c>
      <c r="Y426" s="96">
        <v>384</v>
      </c>
      <c r="Z426" s="97">
        <v>0.19600000000000001</v>
      </c>
      <c r="AA426" s="98" t="s">
        <v>282</v>
      </c>
      <c r="AB426" s="98" t="s">
        <v>174</v>
      </c>
      <c r="AC426" s="98" t="s">
        <v>283</v>
      </c>
      <c r="AD426" s="91">
        <v>3</v>
      </c>
      <c r="AE426" s="169" t="s">
        <v>196</v>
      </c>
      <c r="AF426" s="168"/>
      <c r="AG426" s="98" t="s">
        <v>227</v>
      </c>
      <c r="AH426" s="98"/>
      <c r="AI426" s="86" t="s">
        <v>3247</v>
      </c>
      <c r="AJ426" s="101"/>
      <c r="AK426" s="91" t="s">
        <v>3248</v>
      </c>
      <c r="AL426" s="100" t="s">
        <v>3249</v>
      </c>
      <c r="AM426" s="86" t="s">
        <v>269</v>
      </c>
      <c r="AN426" s="86" t="s">
        <v>153</v>
      </c>
      <c r="AO426" s="143">
        <f t="shared" si="18"/>
        <v>0</v>
      </c>
      <c r="AP426" s="85" t="s">
        <v>3250</v>
      </c>
      <c r="AQ426" s="100" t="s">
        <v>154</v>
      </c>
      <c r="AR426" s="97" t="s">
        <v>125</v>
      </c>
      <c r="AV426" s="99"/>
      <c r="AW426" s="159" t="s">
        <v>3251</v>
      </c>
      <c r="AX426" s="102" t="s">
        <v>3252</v>
      </c>
      <c r="AY426" s="157" t="s">
        <v>3253</v>
      </c>
      <c r="AZ426" s="159"/>
      <c r="BF426" s="103">
        <v>46115</v>
      </c>
      <c r="BG426" s="46"/>
      <c r="BH426" s="46"/>
      <c r="BI426" s="46">
        <f t="shared" si="19"/>
        <v>0</v>
      </c>
      <c r="BJ426" s="46">
        <f t="shared" si="20"/>
        <v>0</v>
      </c>
    </row>
    <row r="427" spans="1:62" ht="120" customHeight="1" x14ac:dyDescent="0.2">
      <c r="A427" s="170" t="s">
        <v>180</v>
      </c>
      <c r="B427" s="132"/>
      <c r="C427" s="150">
        <v>0</v>
      </c>
      <c r="D427" s="150">
        <v>0</v>
      </c>
      <c r="E427" s="133">
        <v>299.25</v>
      </c>
      <c r="F427" s="134" t="s">
        <v>3254</v>
      </c>
      <c r="G427" s="86" t="s">
        <v>3255</v>
      </c>
      <c r="H427" s="86" t="s">
        <v>3245</v>
      </c>
      <c r="I427" s="89"/>
      <c r="J427" s="90">
        <v>5</v>
      </c>
      <c r="K427" s="86"/>
      <c r="L427" s="86"/>
      <c r="M427" s="92" t="s">
        <v>151</v>
      </c>
      <c r="N427" s="86" t="s">
        <v>108</v>
      </c>
      <c r="O427" s="163" t="s">
        <v>163</v>
      </c>
      <c r="P427" s="163" t="s">
        <v>163</v>
      </c>
      <c r="Q427" s="91" t="s">
        <v>109</v>
      </c>
      <c r="R427" s="91" t="s">
        <v>206</v>
      </c>
      <c r="S427" s="91" t="s">
        <v>3256</v>
      </c>
      <c r="T427" s="92">
        <v>10</v>
      </c>
      <c r="U427" s="93">
        <v>12</v>
      </c>
      <c r="V427" s="94">
        <v>43713</v>
      </c>
      <c r="W427" s="94">
        <v>46111</v>
      </c>
      <c r="X427" s="95">
        <v>9785171180980</v>
      </c>
      <c r="Y427" s="96">
        <v>384</v>
      </c>
      <c r="Z427" s="97">
        <v>0.17499999999999999</v>
      </c>
      <c r="AA427" s="98" t="s">
        <v>282</v>
      </c>
      <c r="AB427" s="98" t="s">
        <v>174</v>
      </c>
      <c r="AC427" s="98" t="s">
        <v>283</v>
      </c>
      <c r="AD427" s="91">
        <v>3</v>
      </c>
      <c r="AE427" s="135" t="s">
        <v>116</v>
      </c>
      <c r="AF427" s="168"/>
      <c r="AG427" s="98" t="s">
        <v>264</v>
      </c>
      <c r="AH427" s="98"/>
      <c r="AI427" s="86" t="s">
        <v>3247</v>
      </c>
      <c r="AJ427" s="101"/>
      <c r="AK427" s="91" t="s">
        <v>3257</v>
      </c>
      <c r="AL427" s="100" t="s">
        <v>3258</v>
      </c>
      <c r="AM427" s="86" t="s">
        <v>270</v>
      </c>
      <c r="AN427" s="86" t="s">
        <v>153</v>
      </c>
      <c r="AO427" s="143">
        <f t="shared" si="18"/>
        <v>0</v>
      </c>
      <c r="AP427" s="85" t="s">
        <v>3259</v>
      </c>
      <c r="AQ427" s="100" t="s">
        <v>111</v>
      </c>
      <c r="AR427" s="97" t="s">
        <v>125</v>
      </c>
      <c r="AV427" s="99"/>
      <c r="AW427" s="159" t="s">
        <v>3260</v>
      </c>
      <c r="AX427" s="102"/>
      <c r="AY427" s="157" t="s">
        <v>3261</v>
      </c>
      <c r="AZ427" s="159"/>
      <c r="BF427" s="103">
        <v>46115</v>
      </c>
      <c r="BG427" s="46"/>
      <c r="BH427" s="46"/>
      <c r="BI427" s="46">
        <f t="shared" si="19"/>
        <v>0</v>
      </c>
      <c r="BJ427" s="46">
        <f t="shared" si="20"/>
        <v>0</v>
      </c>
    </row>
    <row r="428" spans="1:62" ht="120" customHeight="1" x14ac:dyDescent="0.2">
      <c r="A428" s="170" t="s">
        <v>180</v>
      </c>
      <c r="B428" s="132"/>
      <c r="C428" s="150">
        <v>0</v>
      </c>
      <c r="D428" s="150">
        <v>0</v>
      </c>
      <c r="E428" s="133">
        <v>560.70000000000005</v>
      </c>
      <c r="F428" s="134" t="s">
        <v>4797</v>
      </c>
      <c r="G428" s="86" t="s">
        <v>4798</v>
      </c>
      <c r="H428" s="86" t="s">
        <v>4799</v>
      </c>
      <c r="I428" s="89"/>
      <c r="J428" s="90" t="s">
        <v>195</v>
      </c>
      <c r="K428" s="86"/>
      <c r="L428" s="86"/>
      <c r="M428" s="92" t="s">
        <v>133</v>
      </c>
      <c r="N428" s="86" t="s">
        <v>108</v>
      </c>
      <c r="O428" s="163" t="s">
        <v>220</v>
      </c>
      <c r="P428" s="163" t="s">
        <v>236</v>
      </c>
      <c r="Q428" s="91" t="s">
        <v>109</v>
      </c>
      <c r="R428" s="91" t="s">
        <v>206</v>
      </c>
      <c r="S428" s="91" t="s">
        <v>4800</v>
      </c>
      <c r="T428" s="92">
        <v>22</v>
      </c>
      <c r="U428" s="93">
        <v>18</v>
      </c>
      <c r="V428" s="94">
        <v>46115</v>
      </c>
      <c r="W428" s="94">
        <v>46115</v>
      </c>
      <c r="X428" s="95">
        <v>9785171827069</v>
      </c>
      <c r="Y428" s="96">
        <v>320</v>
      </c>
      <c r="Z428" s="97">
        <v>0.35199999999999998</v>
      </c>
      <c r="AA428" s="98" t="s">
        <v>145</v>
      </c>
      <c r="AB428" s="98" t="s">
        <v>224</v>
      </c>
      <c r="AC428" s="98" t="s">
        <v>146</v>
      </c>
      <c r="AD428" s="91" t="s">
        <v>110</v>
      </c>
      <c r="AE428" s="169" t="s">
        <v>196</v>
      </c>
      <c r="AF428" s="168"/>
      <c r="AG428" s="98" t="s">
        <v>4801</v>
      </c>
      <c r="AH428" s="98"/>
      <c r="AI428" s="86" t="s">
        <v>4802</v>
      </c>
      <c r="AJ428" s="101"/>
      <c r="AK428" s="91"/>
      <c r="AL428" s="100" t="s">
        <v>4803</v>
      </c>
      <c r="AM428" s="86" t="s">
        <v>320</v>
      </c>
      <c r="AN428" s="86" t="s">
        <v>232</v>
      </c>
      <c r="AO428" s="143">
        <f t="shared" si="18"/>
        <v>0</v>
      </c>
      <c r="AP428" s="85" t="s">
        <v>4804</v>
      </c>
      <c r="AQ428" s="100" t="s">
        <v>111</v>
      </c>
      <c r="AR428" s="97" t="s">
        <v>125</v>
      </c>
      <c r="AV428" s="99"/>
      <c r="AW428" s="159" t="s">
        <v>4805</v>
      </c>
      <c r="AX428" s="102"/>
      <c r="AY428" s="157" t="s">
        <v>4806</v>
      </c>
      <c r="AZ428" s="159"/>
      <c r="BF428" s="103">
        <v>46120</v>
      </c>
      <c r="BG428" s="46"/>
      <c r="BH428" s="46"/>
      <c r="BI428" s="46">
        <f t="shared" si="19"/>
        <v>0</v>
      </c>
      <c r="BJ428" s="46">
        <f t="shared" si="20"/>
        <v>0</v>
      </c>
    </row>
    <row r="429" spans="1:62" ht="120" customHeight="1" x14ac:dyDescent="0.2">
      <c r="A429" s="170" t="s">
        <v>180</v>
      </c>
      <c r="B429" s="132"/>
      <c r="C429" s="150">
        <v>0</v>
      </c>
      <c r="D429" s="150">
        <v>0</v>
      </c>
      <c r="E429" s="133">
        <v>1556.1000000000001</v>
      </c>
      <c r="F429" s="134" t="s">
        <v>2633</v>
      </c>
      <c r="G429" s="86" t="s">
        <v>2634</v>
      </c>
      <c r="H429" s="86" t="s">
        <v>2635</v>
      </c>
      <c r="I429" s="89"/>
      <c r="J429" s="90">
        <v>5</v>
      </c>
      <c r="K429" s="86"/>
      <c r="L429" s="86"/>
      <c r="M429" s="92" t="s">
        <v>133</v>
      </c>
      <c r="N429" s="86" t="s">
        <v>108</v>
      </c>
      <c r="O429" s="163" t="s">
        <v>222</v>
      </c>
      <c r="P429" s="163" t="s">
        <v>223</v>
      </c>
      <c r="Q429" s="91" t="s">
        <v>109</v>
      </c>
      <c r="R429" s="91" t="s">
        <v>206</v>
      </c>
      <c r="S429" s="91" t="s">
        <v>2636</v>
      </c>
      <c r="T429" s="92">
        <v>22</v>
      </c>
      <c r="U429" s="93">
        <v>8</v>
      </c>
      <c r="V429" s="94">
        <v>40444</v>
      </c>
      <c r="W429" s="94">
        <v>46113</v>
      </c>
      <c r="X429" s="95">
        <v>9785170665112</v>
      </c>
      <c r="Y429" s="96">
        <v>368</v>
      </c>
      <c r="Z429" s="97">
        <v>0.6</v>
      </c>
      <c r="AA429" s="98" t="s">
        <v>440</v>
      </c>
      <c r="AB429" s="98" t="s">
        <v>224</v>
      </c>
      <c r="AC429" s="98" t="s">
        <v>156</v>
      </c>
      <c r="AD429" s="91">
        <v>3</v>
      </c>
      <c r="AE429" s="135" t="s">
        <v>116</v>
      </c>
      <c r="AF429" s="168"/>
      <c r="AG429" s="98" t="s">
        <v>341</v>
      </c>
      <c r="AH429" s="98"/>
      <c r="AI429" s="86" t="s">
        <v>2635</v>
      </c>
      <c r="AJ429" s="101"/>
      <c r="AK429" s="91"/>
      <c r="AL429" s="100" t="s">
        <v>2637</v>
      </c>
      <c r="AM429" s="86" t="s">
        <v>252</v>
      </c>
      <c r="AN429" s="86" t="s">
        <v>232</v>
      </c>
      <c r="AO429" s="143">
        <f t="shared" si="18"/>
        <v>0</v>
      </c>
      <c r="AP429" s="85" t="s">
        <v>2638</v>
      </c>
      <c r="AQ429" s="100" t="s">
        <v>111</v>
      </c>
      <c r="AR429" s="97" t="s">
        <v>125</v>
      </c>
      <c r="AV429" s="99"/>
      <c r="AW429" s="159" t="s">
        <v>2639</v>
      </c>
      <c r="AX429" s="102"/>
      <c r="AY429" s="157" t="s">
        <v>2640</v>
      </c>
      <c r="AZ429" s="159"/>
      <c r="BA429" s="24" t="s">
        <v>2064</v>
      </c>
      <c r="BB429" s="24" t="s">
        <v>2065</v>
      </c>
      <c r="BD429" s="24" t="s">
        <v>2066</v>
      </c>
      <c r="BF429" s="103">
        <v>46114</v>
      </c>
      <c r="BG429" s="46"/>
      <c r="BH429" s="46"/>
      <c r="BI429" s="46">
        <f t="shared" si="19"/>
        <v>0</v>
      </c>
      <c r="BJ429" s="46">
        <f t="shared" si="20"/>
        <v>0</v>
      </c>
    </row>
    <row r="430" spans="1:62" ht="120" customHeight="1" x14ac:dyDescent="0.2">
      <c r="A430" s="170" t="s">
        <v>180</v>
      </c>
      <c r="B430" s="132"/>
      <c r="C430" s="150">
        <v>0</v>
      </c>
      <c r="D430" s="150">
        <v>0</v>
      </c>
      <c r="E430" s="133">
        <v>1745.1000000000001</v>
      </c>
      <c r="F430" s="134" t="s">
        <v>2633</v>
      </c>
      <c r="G430" s="86" t="s">
        <v>2634</v>
      </c>
      <c r="H430" s="86" t="s">
        <v>2635</v>
      </c>
      <c r="I430" s="89"/>
      <c r="J430" s="90">
        <v>4</v>
      </c>
      <c r="K430" s="86"/>
      <c r="L430" s="86"/>
      <c r="M430" s="92" t="s">
        <v>133</v>
      </c>
      <c r="N430" s="86" t="s">
        <v>108</v>
      </c>
      <c r="O430" s="163" t="s">
        <v>222</v>
      </c>
      <c r="P430" s="163" t="s">
        <v>223</v>
      </c>
      <c r="Q430" s="91" t="s">
        <v>109</v>
      </c>
      <c r="R430" s="91" t="s">
        <v>206</v>
      </c>
      <c r="S430" s="91" t="s">
        <v>2641</v>
      </c>
      <c r="T430" s="92">
        <v>22</v>
      </c>
      <c r="U430" s="93">
        <v>7</v>
      </c>
      <c r="V430" s="94">
        <v>40444</v>
      </c>
      <c r="W430" s="94">
        <v>46113</v>
      </c>
      <c r="X430" s="95">
        <v>9785170671908</v>
      </c>
      <c r="Y430" s="96">
        <v>368</v>
      </c>
      <c r="Z430" s="97">
        <v>0.85099999999999998</v>
      </c>
      <c r="AA430" s="98" t="s">
        <v>440</v>
      </c>
      <c r="AB430" s="98" t="s">
        <v>224</v>
      </c>
      <c r="AC430" s="98" t="s">
        <v>156</v>
      </c>
      <c r="AD430" s="91" t="s">
        <v>110</v>
      </c>
      <c r="AE430" s="135" t="s">
        <v>116</v>
      </c>
      <c r="AF430" s="168"/>
      <c r="AG430" s="98" t="s">
        <v>341</v>
      </c>
      <c r="AH430" s="98"/>
      <c r="AI430" s="86" t="s">
        <v>2635</v>
      </c>
      <c r="AJ430" s="101"/>
      <c r="AK430" s="91"/>
      <c r="AL430" s="100" t="s">
        <v>2642</v>
      </c>
      <c r="AM430" s="86" t="s">
        <v>252</v>
      </c>
      <c r="AN430" s="86" t="s">
        <v>232</v>
      </c>
      <c r="AO430" s="143">
        <f t="shared" si="18"/>
        <v>0</v>
      </c>
      <c r="AP430" s="85" t="s">
        <v>2643</v>
      </c>
      <c r="AQ430" s="100" t="s">
        <v>111</v>
      </c>
      <c r="AR430" s="97" t="s">
        <v>125</v>
      </c>
      <c r="AV430" s="99"/>
      <c r="AW430" s="159" t="s">
        <v>2644</v>
      </c>
      <c r="AX430" s="102"/>
      <c r="AY430" s="157" t="s">
        <v>2640</v>
      </c>
      <c r="AZ430" s="159"/>
      <c r="BA430" s="24" t="s">
        <v>2064</v>
      </c>
      <c r="BB430" s="24" t="s">
        <v>2065</v>
      </c>
      <c r="BD430" s="24" t="s">
        <v>2066</v>
      </c>
      <c r="BF430" s="103">
        <v>46114</v>
      </c>
      <c r="BG430" s="46"/>
      <c r="BH430" s="46"/>
      <c r="BI430" s="46">
        <f t="shared" si="19"/>
        <v>0</v>
      </c>
      <c r="BJ430" s="46">
        <f t="shared" si="20"/>
        <v>0</v>
      </c>
    </row>
    <row r="431" spans="1:62" ht="120" customHeight="1" x14ac:dyDescent="0.2">
      <c r="A431" s="170" t="s">
        <v>180</v>
      </c>
      <c r="B431" s="132"/>
      <c r="C431" s="150">
        <v>0</v>
      </c>
      <c r="D431" s="150">
        <v>0</v>
      </c>
      <c r="E431" s="133">
        <v>1745.1000000000001</v>
      </c>
      <c r="F431" s="134" t="s">
        <v>4807</v>
      </c>
      <c r="G431" s="86" t="s">
        <v>658</v>
      </c>
      <c r="H431" s="86" t="s">
        <v>4808</v>
      </c>
      <c r="I431" s="89"/>
      <c r="J431" s="90">
        <v>6</v>
      </c>
      <c r="K431" s="86"/>
      <c r="L431" s="86"/>
      <c r="M431" s="92" t="s">
        <v>151</v>
      </c>
      <c r="N431" s="86" t="s">
        <v>108</v>
      </c>
      <c r="O431" s="163" t="s">
        <v>410</v>
      </c>
      <c r="P431" s="163" t="s">
        <v>613</v>
      </c>
      <c r="Q431" s="91" t="s">
        <v>109</v>
      </c>
      <c r="R431" s="91" t="s">
        <v>206</v>
      </c>
      <c r="S431" s="91" t="s">
        <v>4809</v>
      </c>
      <c r="T431" s="92">
        <v>10</v>
      </c>
      <c r="U431" s="93">
        <v>6</v>
      </c>
      <c r="V431" s="94">
        <v>43711</v>
      </c>
      <c r="W431" s="94">
        <v>46115</v>
      </c>
      <c r="X431" s="95">
        <v>9785171189976</v>
      </c>
      <c r="Y431" s="96">
        <v>1056</v>
      </c>
      <c r="Z431" s="97">
        <v>0.93</v>
      </c>
      <c r="AA431" s="98" t="s">
        <v>145</v>
      </c>
      <c r="AB431" s="98" t="s">
        <v>284</v>
      </c>
      <c r="AC431" s="98" t="s">
        <v>146</v>
      </c>
      <c r="AD431" s="91" t="s">
        <v>110</v>
      </c>
      <c r="AE431" s="135" t="s">
        <v>116</v>
      </c>
      <c r="AF431" s="168"/>
      <c r="AG431" s="98" t="s">
        <v>4810</v>
      </c>
      <c r="AH431" s="98"/>
      <c r="AI431" s="86" t="s">
        <v>4811</v>
      </c>
      <c r="AJ431" s="101"/>
      <c r="AK431" s="91"/>
      <c r="AL431" s="100" t="s">
        <v>4812</v>
      </c>
      <c r="AM431" s="86" t="s">
        <v>381</v>
      </c>
      <c r="AN431" s="86" t="s">
        <v>232</v>
      </c>
      <c r="AO431" s="143">
        <f t="shared" si="18"/>
        <v>0</v>
      </c>
      <c r="AP431" s="85" t="s">
        <v>4813</v>
      </c>
      <c r="AQ431" s="100" t="s">
        <v>111</v>
      </c>
      <c r="AR431" s="97" t="s">
        <v>125</v>
      </c>
      <c r="AV431" s="99"/>
      <c r="AW431" s="159" t="s">
        <v>4814</v>
      </c>
      <c r="AX431" s="102" t="s">
        <v>4815</v>
      </c>
      <c r="AY431" s="157" t="s">
        <v>4816</v>
      </c>
      <c r="AZ431" s="159"/>
      <c r="BF431" s="103">
        <v>46120</v>
      </c>
      <c r="BG431" s="46"/>
      <c r="BH431" s="46"/>
      <c r="BI431" s="46">
        <f t="shared" si="19"/>
        <v>0</v>
      </c>
      <c r="BJ431" s="46">
        <f t="shared" si="20"/>
        <v>0</v>
      </c>
    </row>
    <row r="432" spans="1:62" ht="120" customHeight="1" x14ac:dyDescent="0.2">
      <c r="A432" s="170" t="s">
        <v>180</v>
      </c>
      <c r="B432" s="132"/>
      <c r="C432" s="150">
        <v>0</v>
      </c>
      <c r="D432" s="150">
        <v>0</v>
      </c>
      <c r="E432" s="133">
        <v>2312.1</v>
      </c>
      <c r="F432" s="134" t="s">
        <v>5289</v>
      </c>
      <c r="G432" s="86" t="s">
        <v>658</v>
      </c>
      <c r="H432" s="86" t="s">
        <v>5290</v>
      </c>
      <c r="I432" s="89"/>
      <c r="J432" s="90" t="s">
        <v>195</v>
      </c>
      <c r="K432" s="86"/>
      <c r="L432" s="86"/>
      <c r="M432" s="92" t="s">
        <v>151</v>
      </c>
      <c r="N432" s="86" t="s">
        <v>108</v>
      </c>
      <c r="O432" s="163" t="s">
        <v>186</v>
      </c>
      <c r="P432" s="163" t="s">
        <v>186</v>
      </c>
      <c r="Q432" s="91" t="s">
        <v>109</v>
      </c>
      <c r="R432" s="91" t="s">
        <v>206</v>
      </c>
      <c r="S432" s="91" t="s">
        <v>5291</v>
      </c>
      <c r="T432" s="92">
        <v>10</v>
      </c>
      <c r="U432" s="93">
        <v>6</v>
      </c>
      <c r="V432" s="94">
        <v>46120</v>
      </c>
      <c r="W432" s="94">
        <v>46120</v>
      </c>
      <c r="X432" s="95">
        <v>9785171755843</v>
      </c>
      <c r="Y432" s="96">
        <v>1056</v>
      </c>
      <c r="Z432" s="97">
        <v>0.92300000000000004</v>
      </c>
      <c r="AA432" s="98" t="s">
        <v>145</v>
      </c>
      <c r="AB432" s="98" t="s">
        <v>284</v>
      </c>
      <c r="AC432" s="98" t="s">
        <v>146</v>
      </c>
      <c r="AD432" s="91" t="s">
        <v>110</v>
      </c>
      <c r="AE432" s="169" t="s">
        <v>196</v>
      </c>
      <c r="AF432" s="168"/>
      <c r="AG432" s="98" t="s">
        <v>670</v>
      </c>
      <c r="AH432" s="98"/>
      <c r="AI432" s="86" t="s">
        <v>5292</v>
      </c>
      <c r="AJ432" s="101"/>
      <c r="AK432" s="91"/>
      <c r="AL432" s="100" t="s">
        <v>5293</v>
      </c>
      <c r="AM432" s="86" t="s">
        <v>381</v>
      </c>
      <c r="AN432" s="86" t="s">
        <v>232</v>
      </c>
      <c r="AO432" s="143">
        <f t="shared" si="18"/>
        <v>0</v>
      </c>
      <c r="AP432" s="85" t="s">
        <v>5294</v>
      </c>
      <c r="AQ432" s="100" t="s">
        <v>111</v>
      </c>
      <c r="AR432" s="97" t="s">
        <v>125</v>
      </c>
      <c r="AV432" s="99"/>
      <c r="AW432" s="159" t="s">
        <v>5295</v>
      </c>
      <c r="AX432" s="102"/>
      <c r="AY432" s="157" t="s">
        <v>5296</v>
      </c>
      <c r="AZ432" s="159"/>
      <c r="BF432" s="103">
        <v>46121</v>
      </c>
      <c r="BG432" s="46"/>
      <c r="BH432" s="46"/>
      <c r="BI432" s="46">
        <f t="shared" si="19"/>
        <v>0</v>
      </c>
      <c r="BJ432" s="46">
        <f t="shared" si="20"/>
        <v>0</v>
      </c>
    </row>
    <row r="433" spans="1:62" ht="120" customHeight="1" x14ac:dyDescent="0.2">
      <c r="A433" s="170" t="s">
        <v>180</v>
      </c>
      <c r="B433" s="132"/>
      <c r="C433" s="150">
        <v>0</v>
      </c>
      <c r="D433" s="150">
        <v>0</v>
      </c>
      <c r="E433" s="133">
        <v>648.9</v>
      </c>
      <c r="F433" s="134" t="s">
        <v>5297</v>
      </c>
      <c r="G433" s="86" t="s">
        <v>5298</v>
      </c>
      <c r="H433" s="86" t="s">
        <v>696</v>
      </c>
      <c r="I433" s="89"/>
      <c r="J433" s="90">
        <v>1</v>
      </c>
      <c r="K433" s="86"/>
      <c r="L433" s="86"/>
      <c r="M433" s="92" t="s">
        <v>151</v>
      </c>
      <c r="N433" s="86" t="s">
        <v>108</v>
      </c>
      <c r="O433" s="163" t="s">
        <v>163</v>
      </c>
      <c r="P433" s="163" t="s">
        <v>163</v>
      </c>
      <c r="Q433" s="91" t="s">
        <v>109</v>
      </c>
      <c r="R433" s="91" t="s">
        <v>206</v>
      </c>
      <c r="S433" s="91" t="s">
        <v>5299</v>
      </c>
      <c r="T433" s="92">
        <v>10</v>
      </c>
      <c r="U433" s="93">
        <v>6</v>
      </c>
      <c r="V433" s="94">
        <v>44517</v>
      </c>
      <c r="W433" s="94">
        <v>46118</v>
      </c>
      <c r="X433" s="95">
        <v>9785171326043</v>
      </c>
      <c r="Y433" s="96">
        <v>416</v>
      </c>
      <c r="Z433" s="97">
        <v>0.40300000000000002</v>
      </c>
      <c r="AA433" s="98" t="s">
        <v>145</v>
      </c>
      <c r="AB433" s="98" t="s">
        <v>160</v>
      </c>
      <c r="AC433" s="98" t="s">
        <v>146</v>
      </c>
      <c r="AD433" s="91" t="s">
        <v>110</v>
      </c>
      <c r="AE433" s="135" t="s">
        <v>116</v>
      </c>
      <c r="AF433" s="168"/>
      <c r="AG433" s="98" t="s">
        <v>281</v>
      </c>
      <c r="AH433" s="98"/>
      <c r="AI433" s="86" t="s">
        <v>697</v>
      </c>
      <c r="AJ433" s="101"/>
      <c r="AK433" s="91" t="s">
        <v>5300</v>
      </c>
      <c r="AL433" s="100" t="s">
        <v>5301</v>
      </c>
      <c r="AM433" s="86" t="s">
        <v>269</v>
      </c>
      <c r="AN433" s="86" t="s">
        <v>153</v>
      </c>
      <c r="AO433" s="143">
        <f t="shared" si="18"/>
        <v>0</v>
      </c>
      <c r="AP433" s="85" t="s">
        <v>5302</v>
      </c>
      <c r="AQ433" s="100" t="s">
        <v>154</v>
      </c>
      <c r="AR433" s="97" t="s">
        <v>125</v>
      </c>
      <c r="AV433" s="99"/>
      <c r="AW433" s="159" t="s">
        <v>5303</v>
      </c>
      <c r="AX433" s="102" t="s">
        <v>5304</v>
      </c>
      <c r="AY433" s="157" t="s">
        <v>5305</v>
      </c>
      <c r="AZ433" s="159"/>
      <c r="BF433" s="103">
        <v>46121</v>
      </c>
      <c r="BG433" s="46"/>
      <c r="BH433" s="46"/>
      <c r="BI433" s="46">
        <f t="shared" si="19"/>
        <v>0</v>
      </c>
      <c r="BJ433" s="46">
        <f t="shared" si="20"/>
        <v>0</v>
      </c>
    </row>
    <row r="434" spans="1:62" ht="120" customHeight="1" x14ac:dyDescent="0.2">
      <c r="A434" s="170" t="s">
        <v>180</v>
      </c>
      <c r="B434" s="132"/>
      <c r="C434" s="150">
        <v>0</v>
      </c>
      <c r="D434" s="150">
        <v>0</v>
      </c>
      <c r="E434" s="133">
        <v>183.75</v>
      </c>
      <c r="F434" s="134" t="s">
        <v>2645</v>
      </c>
      <c r="G434" s="86" t="s">
        <v>241</v>
      </c>
      <c r="H434" s="86" t="s">
        <v>2646</v>
      </c>
      <c r="I434" s="89"/>
      <c r="J434" s="90">
        <v>3</v>
      </c>
      <c r="K434" s="86"/>
      <c r="L434" s="86"/>
      <c r="M434" s="92" t="s">
        <v>138</v>
      </c>
      <c r="N434" s="86" t="s">
        <v>108</v>
      </c>
      <c r="O434" s="163" t="s">
        <v>242</v>
      </c>
      <c r="P434" s="163" t="s">
        <v>287</v>
      </c>
      <c r="Q434" s="91" t="s">
        <v>109</v>
      </c>
      <c r="R434" s="91" t="s">
        <v>206</v>
      </c>
      <c r="S434" s="91" t="s">
        <v>2647</v>
      </c>
      <c r="T434" s="92">
        <v>10</v>
      </c>
      <c r="U434" s="93">
        <v>20</v>
      </c>
      <c r="V434" s="94">
        <v>44966</v>
      </c>
      <c r="W434" s="94">
        <v>46107</v>
      </c>
      <c r="X434" s="95">
        <v>9785171522865</v>
      </c>
      <c r="Y434" s="96">
        <v>64</v>
      </c>
      <c r="Z434" s="97">
        <v>0.129</v>
      </c>
      <c r="AA434" s="98" t="s">
        <v>175</v>
      </c>
      <c r="AB434" s="98" t="s">
        <v>159</v>
      </c>
      <c r="AC434" s="98" t="s">
        <v>176</v>
      </c>
      <c r="AD434" s="91">
        <v>3</v>
      </c>
      <c r="AE434" s="135" t="s">
        <v>116</v>
      </c>
      <c r="AF434" s="168"/>
      <c r="AG434" s="98" t="s">
        <v>365</v>
      </c>
      <c r="AH434" s="98"/>
      <c r="AI434" s="86" t="s">
        <v>2648</v>
      </c>
      <c r="AJ434" s="101" t="s">
        <v>162</v>
      </c>
      <c r="AK434" s="91"/>
      <c r="AL434" s="100" t="s">
        <v>2649</v>
      </c>
      <c r="AM434" s="86" t="s">
        <v>184</v>
      </c>
      <c r="AN434" s="86" t="s">
        <v>142</v>
      </c>
      <c r="AO434" s="143">
        <f t="shared" si="18"/>
        <v>0</v>
      </c>
      <c r="AP434" s="85" t="s">
        <v>2650</v>
      </c>
      <c r="AQ434" s="100" t="s">
        <v>143</v>
      </c>
      <c r="AR434" s="97" t="s">
        <v>125</v>
      </c>
      <c r="AV434" s="99"/>
      <c r="AW434" s="159" t="s">
        <v>2651</v>
      </c>
      <c r="AX434" s="102" t="s">
        <v>2652</v>
      </c>
      <c r="AY434" s="157" t="s">
        <v>2653</v>
      </c>
      <c r="AZ434" s="159"/>
      <c r="BA434" s="24" t="s">
        <v>2064</v>
      </c>
      <c r="BB434" s="24" t="s">
        <v>2065</v>
      </c>
      <c r="BD434" s="24" t="s">
        <v>2066</v>
      </c>
      <c r="BF434" s="103">
        <v>46114</v>
      </c>
      <c r="BG434" s="46"/>
      <c r="BH434" s="46"/>
      <c r="BI434" s="46">
        <f t="shared" si="19"/>
        <v>0</v>
      </c>
      <c r="BJ434" s="46">
        <f t="shared" si="20"/>
        <v>0</v>
      </c>
    </row>
    <row r="435" spans="1:62" ht="120" customHeight="1" x14ac:dyDescent="0.2">
      <c r="A435" s="170" t="s">
        <v>180</v>
      </c>
      <c r="B435" s="132"/>
      <c r="C435" s="150">
        <v>0</v>
      </c>
      <c r="D435" s="150">
        <v>0</v>
      </c>
      <c r="E435" s="133">
        <v>183.75</v>
      </c>
      <c r="F435" s="134" t="s">
        <v>5867</v>
      </c>
      <c r="G435" s="86" t="s">
        <v>241</v>
      </c>
      <c r="H435" s="86" t="s">
        <v>2646</v>
      </c>
      <c r="I435" s="89"/>
      <c r="J435" s="90">
        <v>3</v>
      </c>
      <c r="K435" s="86"/>
      <c r="L435" s="86"/>
      <c r="M435" s="92" t="s">
        <v>138</v>
      </c>
      <c r="N435" s="86" t="s">
        <v>108</v>
      </c>
      <c r="O435" s="163" t="s">
        <v>242</v>
      </c>
      <c r="P435" s="163" t="s">
        <v>287</v>
      </c>
      <c r="Q435" s="91" t="s">
        <v>109</v>
      </c>
      <c r="R435" s="91" t="s">
        <v>206</v>
      </c>
      <c r="S435" s="91" t="s">
        <v>5868</v>
      </c>
      <c r="T435" s="92">
        <v>10</v>
      </c>
      <c r="U435" s="93">
        <v>24</v>
      </c>
      <c r="V435" s="94">
        <v>44952</v>
      </c>
      <c r="W435" s="94">
        <v>46120</v>
      </c>
      <c r="X435" s="95">
        <v>9785171522834</v>
      </c>
      <c r="Y435" s="96">
        <v>64</v>
      </c>
      <c r="Z435" s="97">
        <v>0.126</v>
      </c>
      <c r="AA435" s="98" t="s">
        <v>175</v>
      </c>
      <c r="AB435" s="98" t="s">
        <v>159</v>
      </c>
      <c r="AC435" s="98" t="s">
        <v>176</v>
      </c>
      <c r="AD435" s="91">
        <v>3</v>
      </c>
      <c r="AE435" s="135" t="s">
        <v>116</v>
      </c>
      <c r="AF435" s="168"/>
      <c r="AG435" s="98" t="s">
        <v>365</v>
      </c>
      <c r="AH435" s="98"/>
      <c r="AI435" s="86" t="s">
        <v>2648</v>
      </c>
      <c r="AJ435" s="101" t="s">
        <v>162</v>
      </c>
      <c r="AK435" s="91"/>
      <c r="AL435" s="100" t="s">
        <v>5869</v>
      </c>
      <c r="AM435" s="86" t="s">
        <v>184</v>
      </c>
      <c r="AN435" s="86" t="s">
        <v>142</v>
      </c>
      <c r="AO435" s="143">
        <f t="shared" si="18"/>
        <v>0</v>
      </c>
      <c r="AP435" s="85" t="s">
        <v>5870</v>
      </c>
      <c r="AQ435" s="100" t="s">
        <v>143</v>
      </c>
      <c r="AR435" s="97" t="s">
        <v>125</v>
      </c>
      <c r="AV435" s="99"/>
      <c r="AW435" s="159" t="s">
        <v>5871</v>
      </c>
      <c r="AX435" s="102" t="s">
        <v>5872</v>
      </c>
      <c r="AY435" s="157" t="s">
        <v>5873</v>
      </c>
      <c r="AZ435" s="159"/>
      <c r="BF435" s="103">
        <v>46122</v>
      </c>
      <c r="BG435" s="46"/>
      <c r="BH435" s="46"/>
      <c r="BI435" s="46">
        <f t="shared" si="19"/>
        <v>0</v>
      </c>
      <c r="BJ435" s="46">
        <f t="shared" si="20"/>
        <v>0</v>
      </c>
    </row>
    <row r="436" spans="1:62" ht="120" customHeight="1" x14ac:dyDescent="0.2">
      <c r="A436" s="170" t="s">
        <v>180</v>
      </c>
      <c r="B436" s="132"/>
      <c r="C436" s="150">
        <v>0</v>
      </c>
      <c r="D436" s="150">
        <v>0</v>
      </c>
      <c r="E436" s="133">
        <v>718.2</v>
      </c>
      <c r="F436" s="134" t="s">
        <v>3785</v>
      </c>
      <c r="G436" s="86" t="s">
        <v>3786</v>
      </c>
      <c r="H436" s="86" t="s">
        <v>733</v>
      </c>
      <c r="I436" s="89"/>
      <c r="J436" s="90">
        <v>7</v>
      </c>
      <c r="K436" s="86"/>
      <c r="L436" s="86"/>
      <c r="M436" s="92" t="s">
        <v>138</v>
      </c>
      <c r="N436" s="86" t="s">
        <v>108</v>
      </c>
      <c r="O436" s="163" t="s">
        <v>165</v>
      </c>
      <c r="P436" s="163" t="s">
        <v>166</v>
      </c>
      <c r="Q436" s="91" t="s">
        <v>109</v>
      </c>
      <c r="R436" s="91" t="s">
        <v>206</v>
      </c>
      <c r="S436" s="91" t="s">
        <v>3787</v>
      </c>
      <c r="T436" s="92">
        <v>10</v>
      </c>
      <c r="U436" s="93">
        <v>10</v>
      </c>
      <c r="V436" s="94">
        <v>42111</v>
      </c>
      <c r="W436" s="94">
        <v>45903</v>
      </c>
      <c r="X436" s="95">
        <v>9785170901388</v>
      </c>
      <c r="Y436" s="96">
        <v>224</v>
      </c>
      <c r="Z436" s="97">
        <v>0.376</v>
      </c>
      <c r="AA436" s="98" t="s">
        <v>175</v>
      </c>
      <c r="AB436" s="98" t="s">
        <v>224</v>
      </c>
      <c r="AC436" s="98" t="s">
        <v>176</v>
      </c>
      <c r="AD436" s="91" t="s">
        <v>110</v>
      </c>
      <c r="AE436" s="135" t="s">
        <v>116</v>
      </c>
      <c r="AF436" s="168"/>
      <c r="AG436" s="98" t="s">
        <v>734</v>
      </c>
      <c r="AH436" s="98"/>
      <c r="AI436" s="86" t="s">
        <v>733</v>
      </c>
      <c r="AJ436" s="101" t="s">
        <v>141</v>
      </c>
      <c r="AK436" s="91"/>
      <c r="AL436" s="100" t="s">
        <v>3788</v>
      </c>
      <c r="AM436" s="86" t="s">
        <v>735</v>
      </c>
      <c r="AN436" s="86" t="s">
        <v>142</v>
      </c>
      <c r="AO436" s="143">
        <f t="shared" si="18"/>
        <v>0</v>
      </c>
      <c r="AP436" s="85" t="s">
        <v>3789</v>
      </c>
      <c r="AQ436" s="100" t="s">
        <v>143</v>
      </c>
      <c r="AR436" s="97" t="s">
        <v>125</v>
      </c>
      <c r="AV436" s="99"/>
      <c r="AW436" s="159" t="s">
        <v>3790</v>
      </c>
      <c r="AX436" s="102"/>
      <c r="AY436" s="157" t="s">
        <v>3791</v>
      </c>
      <c r="AZ436" s="159"/>
      <c r="BF436" s="103">
        <v>46118</v>
      </c>
      <c r="BG436" s="46"/>
      <c r="BH436" s="46"/>
      <c r="BI436" s="46">
        <f t="shared" si="19"/>
        <v>0</v>
      </c>
      <c r="BJ436" s="46">
        <f t="shared" si="20"/>
        <v>0</v>
      </c>
    </row>
    <row r="437" spans="1:62" ht="120" customHeight="1" x14ac:dyDescent="0.2">
      <c r="A437" s="170" t="s">
        <v>180</v>
      </c>
      <c r="B437" s="132"/>
      <c r="C437" s="150">
        <v>0</v>
      </c>
      <c r="D437" s="150">
        <v>0</v>
      </c>
      <c r="E437" s="133">
        <v>648.9</v>
      </c>
      <c r="F437" s="134" t="s">
        <v>2654</v>
      </c>
      <c r="G437" s="86" t="s">
        <v>241</v>
      </c>
      <c r="H437" s="86" t="s">
        <v>2655</v>
      </c>
      <c r="I437" s="89"/>
      <c r="J437" s="90">
        <v>2</v>
      </c>
      <c r="K437" s="86"/>
      <c r="L437" s="86"/>
      <c r="M437" s="92" t="s">
        <v>133</v>
      </c>
      <c r="N437" s="86" t="s">
        <v>108</v>
      </c>
      <c r="O437" s="163" t="s">
        <v>209</v>
      </c>
      <c r="P437" s="163" t="s">
        <v>332</v>
      </c>
      <c r="Q437" s="91" t="s">
        <v>109</v>
      </c>
      <c r="R437" s="91" t="s">
        <v>206</v>
      </c>
      <c r="S437" s="91" t="s">
        <v>2656</v>
      </c>
      <c r="T437" s="92">
        <v>10</v>
      </c>
      <c r="U437" s="93">
        <v>12</v>
      </c>
      <c r="V437" s="94">
        <v>45922</v>
      </c>
      <c r="W437" s="94">
        <v>46112</v>
      </c>
      <c r="X437" s="95">
        <v>9785171747978</v>
      </c>
      <c r="Y437" s="96">
        <v>160</v>
      </c>
      <c r="Z437" s="97">
        <v>0.39</v>
      </c>
      <c r="AA437" s="98" t="s">
        <v>187</v>
      </c>
      <c r="AB437" s="98" t="s">
        <v>191</v>
      </c>
      <c r="AC437" s="98" t="s">
        <v>188</v>
      </c>
      <c r="AD437" s="91" t="s">
        <v>110</v>
      </c>
      <c r="AE437" s="135" t="s">
        <v>116</v>
      </c>
      <c r="AF437" s="168"/>
      <c r="AG437" s="98" t="s">
        <v>511</v>
      </c>
      <c r="AH437" s="98"/>
      <c r="AI437" s="86" t="s">
        <v>2657</v>
      </c>
      <c r="AJ437" s="101" t="s">
        <v>111</v>
      </c>
      <c r="AK437" s="91"/>
      <c r="AL437" s="100" t="s">
        <v>2658</v>
      </c>
      <c r="AM437" s="86" t="s">
        <v>184</v>
      </c>
      <c r="AN437" s="86" t="s">
        <v>142</v>
      </c>
      <c r="AO437" s="143">
        <f t="shared" si="18"/>
        <v>0</v>
      </c>
      <c r="AP437" s="85" t="s">
        <v>2659</v>
      </c>
      <c r="AQ437" s="100" t="s">
        <v>147</v>
      </c>
      <c r="AR437" s="97" t="s">
        <v>125</v>
      </c>
      <c r="AV437" s="99"/>
      <c r="AW437" s="159" t="s">
        <v>2660</v>
      </c>
      <c r="AX437" s="102" t="s">
        <v>2661</v>
      </c>
      <c r="AY437" s="157" t="s">
        <v>2662</v>
      </c>
      <c r="AZ437" s="159"/>
      <c r="BA437" s="24" t="s">
        <v>2064</v>
      </c>
      <c r="BB437" s="24" t="s">
        <v>2065</v>
      </c>
      <c r="BD437" s="24" t="s">
        <v>2066</v>
      </c>
      <c r="BE437" s="24" t="s">
        <v>2118</v>
      </c>
      <c r="BF437" s="103">
        <v>46114</v>
      </c>
      <c r="BG437" s="46"/>
      <c r="BH437" s="46"/>
      <c r="BI437" s="46">
        <f t="shared" si="19"/>
        <v>0</v>
      </c>
      <c r="BJ437" s="46">
        <f t="shared" si="20"/>
        <v>0</v>
      </c>
    </row>
    <row r="438" spans="1:62" ht="120" customHeight="1" x14ac:dyDescent="0.2">
      <c r="A438" s="170" t="s">
        <v>180</v>
      </c>
      <c r="B438" s="132"/>
      <c r="C438" s="150">
        <v>0</v>
      </c>
      <c r="D438" s="150">
        <v>0</v>
      </c>
      <c r="E438" s="133">
        <v>825.30000000000007</v>
      </c>
      <c r="F438" s="134" t="s">
        <v>3496</v>
      </c>
      <c r="G438" s="86" t="s">
        <v>437</v>
      </c>
      <c r="H438" s="86" t="s">
        <v>3792</v>
      </c>
      <c r="I438" s="89"/>
      <c r="J438" s="90" t="s">
        <v>195</v>
      </c>
      <c r="K438" s="86"/>
      <c r="L438" s="86"/>
      <c r="M438" s="92" t="s">
        <v>151</v>
      </c>
      <c r="N438" s="86" t="s">
        <v>108</v>
      </c>
      <c r="O438" s="163" t="s">
        <v>208</v>
      </c>
      <c r="P438" s="163" t="s">
        <v>208</v>
      </c>
      <c r="Q438" s="91" t="s">
        <v>109</v>
      </c>
      <c r="R438" s="91" t="s">
        <v>206</v>
      </c>
      <c r="S438" s="91" t="s">
        <v>3793</v>
      </c>
      <c r="T438" s="92">
        <v>22</v>
      </c>
      <c r="U438" s="93">
        <v>6</v>
      </c>
      <c r="V438" s="94">
        <v>46112</v>
      </c>
      <c r="W438" s="94">
        <v>46112</v>
      </c>
      <c r="X438" s="95">
        <v>9785171727871</v>
      </c>
      <c r="Y438" s="96">
        <v>608</v>
      </c>
      <c r="Z438" s="97">
        <v>0.55000000000000004</v>
      </c>
      <c r="AA438" s="98" t="s">
        <v>145</v>
      </c>
      <c r="AB438" s="98" t="s">
        <v>152</v>
      </c>
      <c r="AC438" s="98" t="s">
        <v>146</v>
      </c>
      <c r="AD438" s="91" t="s">
        <v>110</v>
      </c>
      <c r="AE438" s="169" t="s">
        <v>196</v>
      </c>
      <c r="AF438" s="168"/>
      <c r="AG438" s="98" t="s">
        <v>412</v>
      </c>
      <c r="AH438" s="98"/>
      <c r="AI438" s="86" t="s">
        <v>3794</v>
      </c>
      <c r="AJ438" s="101"/>
      <c r="AK438" s="91"/>
      <c r="AL438" s="100" t="s">
        <v>3795</v>
      </c>
      <c r="AM438" s="86" t="s">
        <v>3199</v>
      </c>
      <c r="AN438" s="86" t="s">
        <v>232</v>
      </c>
      <c r="AO438" s="143">
        <f t="shared" si="18"/>
        <v>0</v>
      </c>
      <c r="AP438" s="85" t="s">
        <v>3796</v>
      </c>
      <c r="AQ438" s="100" t="s">
        <v>154</v>
      </c>
      <c r="AR438" s="97" t="s">
        <v>125</v>
      </c>
      <c r="AV438" s="99"/>
      <c r="AW438" s="159" t="s">
        <v>3797</v>
      </c>
      <c r="AX438" s="102" t="s">
        <v>3798</v>
      </c>
      <c r="AY438" s="157" t="s">
        <v>3799</v>
      </c>
      <c r="AZ438" s="159"/>
      <c r="BF438" s="103">
        <v>46118</v>
      </c>
      <c r="BG438" s="46"/>
      <c r="BH438" s="46"/>
      <c r="BI438" s="46">
        <f t="shared" si="19"/>
        <v>0</v>
      </c>
      <c r="BJ438" s="46">
        <f t="shared" si="20"/>
        <v>0</v>
      </c>
    </row>
    <row r="439" spans="1:62" ht="120" customHeight="1" x14ac:dyDescent="0.2">
      <c r="A439" s="170" t="s">
        <v>180</v>
      </c>
      <c r="B439" s="132"/>
      <c r="C439" s="150">
        <v>0</v>
      </c>
      <c r="D439" s="150">
        <v>0</v>
      </c>
      <c r="E439" s="133">
        <v>781.2</v>
      </c>
      <c r="F439" s="134" t="s">
        <v>1107</v>
      </c>
      <c r="G439" s="86" t="s">
        <v>689</v>
      </c>
      <c r="H439" s="86" t="s">
        <v>1108</v>
      </c>
      <c r="I439" s="89"/>
      <c r="J439" s="90" t="s">
        <v>195</v>
      </c>
      <c r="K439" s="86"/>
      <c r="L439" s="86"/>
      <c r="M439" s="92" t="s">
        <v>151</v>
      </c>
      <c r="N439" s="86" t="s">
        <v>108</v>
      </c>
      <c r="O439" s="163" t="s">
        <v>334</v>
      </c>
      <c r="P439" s="163" t="s">
        <v>334</v>
      </c>
      <c r="Q439" s="91" t="s">
        <v>109</v>
      </c>
      <c r="R439" s="91" t="s">
        <v>206</v>
      </c>
      <c r="S439" s="91" t="s">
        <v>1109</v>
      </c>
      <c r="T439" s="92">
        <v>10</v>
      </c>
      <c r="U439" s="93">
        <v>16</v>
      </c>
      <c r="V439" s="94">
        <v>46107</v>
      </c>
      <c r="W439" s="94">
        <v>46107</v>
      </c>
      <c r="X439" s="95">
        <v>9785171786212</v>
      </c>
      <c r="Y439" s="96">
        <v>144</v>
      </c>
      <c r="Z439" s="97">
        <v>0.42799999999999999</v>
      </c>
      <c r="AA439" s="98" t="s">
        <v>307</v>
      </c>
      <c r="AB439" s="98" t="s">
        <v>201</v>
      </c>
      <c r="AC439" s="98" t="s">
        <v>135</v>
      </c>
      <c r="AD439" s="91" t="s">
        <v>110</v>
      </c>
      <c r="AE439" s="169" t="s">
        <v>196</v>
      </c>
      <c r="AF439" s="168"/>
      <c r="AG439" s="98" t="s">
        <v>314</v>
      </c>
      <c r="AH439" s="98"/>
      <c r="AI439" s="86" t="s">
        <v>1110</v>
      </c>
      <c r="AJ439" s="101"/>
      <c r="AK439" s="91"/>
      <c r="AL439" s="100" t="s">
        <v>1111</v>
      </c>
      <c r="AM439" s="86" t="s">
        <v>252</v>
      </c>
      <c r="AN439" s="86" t="s">
        <v>232</v>
      </c>
      <c r="AO439" s="143">
        <f t="shared" si="18"/>
        <v>0</v>
      </c>
      <c r="AP439" s="85" t="s">
        <v>1112</v>
      </c>
      <c r="AQ439" s="100" t="s">
        <v>157</v>
      </c>
      <c r="AR439" s="97" t="s">
        <v>125</v>
      </c>
      <c r="AV439" s="99"/>
      <c r="AW439" s="159" t="s">
        <v>1113</v>
      </c>
      <c r="AX439" s="102" t="s">
        <v>1114</v>
      </c>
      <c r="AY439" s="157" t="s">
        <v>1114</v>
      </c>
      <c r="AZ439" s="159"/>
      <c r="BF439" s="103">
        <v>46111</v>
      </c>
      <c r="BG439" s="46"/>
      <c r="BH439" s="46"/>
      <c r="BI439" s="46">
        <f t="shared" si="19"/>
        <v>0</v>
      </c>
      <c r="BJ439" s="46">
        <f t="shared" si="20"/>
        <v>0</v>
      </c>
    </row>
    <row r="440" spans="1:62" ht="120" customHeight="1" x14ac:dyDescent="0.2">
      <c r="A440" s="170" t="s">
        <v>180</v>
      </c>
      <c r="B440" s="132"/>
      <c r="C440" s="150">
        <v>0</v>
      </c>
      <c r="D440" s="150">
        <v>0</v>
      </c>
      <c r="E440" s="133">
        <v>913.5</v>
      </c>
      <c r="F440" s="134" t="s">
        <v>5874</v>
      </c>
      <c r="G440" s="86" t="s">
        <v>5875</v>
      </c>
      <c r="H440" s="86" t="s">
        <v>5876</v>
      </c>
      <c r="I440" s="89"/>
      <c r="J440" s="90" t="s">
        <v>195</v>
      </c>
      <c r="K440" s="86"/>
      <c r="L440" s="86"/>
      <c r="M440" s="92" t="s">
        <v>144</v>
      </c>
      <c r="N440" s="86" t="s">
        <v>108</v>
      </c>
      <c r="O440" s="163" t="s">
        <v>233</v>
      </c>
      <c r="P440" s="163" t="s">
        <v>243</v>
      </c>
      <c r="Q440" s="91" t="s">
        <v>109</v>
      </c>
      <c r="R440" s="91" t="s">
        <v>206</v>
      </c>
      <c r="S440" s="91" t="s">
        <v>5877</v>
      </c>
      <c r="T440" s="92">
        <v>10</v>
      </c>
      <c r="U440" s="93">
        <v>6</v>
      </c>
      <c r="V440" s="94">
        <v>46088</v>
      </c>
      <c r="W440" s="94">
        <v>46088</v>
      </c>
      <c r="X440" s="95">
        <v>9785171721244</v>
      </c>
      <c r="Y440" s="96">
        <v>416</v>
      </c>
      <c r="Z440" s="97">
        <v>0.46</v>
      </c>
      <c r="AA440" s="98" t="s">
        <v>145</v>
      </c>
      <c r="AB440" s="98" t="s">
        <v>224</v>
      </c>
      <c r="AC440" s="98" t="s">
        <v>146</v>
      </c>
      <c r="AD440" s="91" t="s">
        <v>110</v>
      </c>
      <c r="AE440" s="169" t="s">
        <v>196</v>
      </c>
      <c r="AF440" s="168"/>
      <c r="AG440" s="98" t="s">
        <v>5878</v>
      </c>
      <c r="AH440" s="98"/>
      <c r="AI440" s="86" t="s">
        <v>5879</v>
      </c>
      <c r="AJ440" s="101"/>
      <c r="AK440" s="91"/>
      <c r="AL440" s="100" t="s">
        <v>5880</v>
      </c>
      <c r="AM440" s="86" t="s">
        <v>397</v>
      </c>
      <c r="AN440" s="86" t="s">
        <v>232</v>
      </c>
      <c r="AO440" s="143">
        <f t="shared" si="18"/>
        <v>0</v>
      </c>
      <c r="AP440" s="85" t="s">
        <v>5881</v>
      </c>
      <c r="AQ440" s="100" t="s">
        <v>111</v>
      </c>
      <c r="AR440" s="97" t="s">
        <v>125</v>
      </c>
      <c r="AV440" s="99"/>
      <c r="AW440" s="159" t="s">
        <v>5882</v>
      </c>
      <c r="AX440" s="102"/>
      <c r="AY440" s="157" t="s">
        <v>5883</v>
      </c>
      <c r="AZ440" s="159"/>
      <c r="BF440" s="103">
        <v>46122</v>
      </c>
      <c r="BG440" s="46"/>
      <c r="BH440" s="46"/>
      <c r="BI440" s="46">
        <f t="shared" si="19"/>
        <v>0</v>
      </c>
      <c r="BJ440" s="46">
        <f t="shared" si="20"/>
        <v>0</v>
      </c>
    </row>
    <row r="441" spans="1:62" ht="120" customHeight="1" x14ac:dyDescent="0.2">
      <c r="A441" s="170" t="s">
        <v>180</v>
      </c>
      <c r="B441" s="132"/>
      <c r="C441" s="150">
        <v>0</v>
      </c>
      <c r="D441" s="150">
        <v>0</v>
      </c>
      <c r="E441" s="133">
        <v>674.1</v>
      </c>
      <c r="F441" s="134" t="s">
        <v>1547</v>
      </c>
      <c r="G441" s="86" t="s">
        <v>744</v>
      </c>
      <c r="H441" s="86" t="s">
        <v>1605</v>
      </c>
      <c r="I441" s="89"/>
      <c r="J441" s="90" t="s">
        <v>195</v>
      </c>
      <c r="K441" s="86"/>
      <c r="L441" s="86"/>
      <c r="M441" s="92" t="s">
        <v>133</v>
      </c>
      <c r="N441" s="86" t="s">
        <v>108</v>
      </c>
      <c r="O441" s="163" t="s">
        <v>173</v>
      </c>
      <c r="P441" s="163" t="s">
        <v>277</v>
      </c>
      <c r="Q441" s="91" t="s">
        <v>109</v>
      </c>
      <c r="R441" s="91" t="s">
        <v>206</v>
      </c>
      <c r="S441" s="91" t="s">
        <v>1606</v>
      </c>
      <c r="T441" s="92">
        <v>10</v>
      </c>
      <c r="U441" s="93">
        <v>6</v>
      </c>
      <c r="V441" s="94">
        <v>46109</v>
      </c>
      <c r="W441" s="94">
        <v>46109</v>
      </c>
      <c r="X441" s="95">
        <v>9785171732028</v>
      </c>
      <c r="Y441" s="96">
        <v>384</v>
      </c>
      <c r="Z441" s="97">
        <v>0.55700000000000005</v>
      </c>
      <c r="AA441" s="98" t="s">
        <v>134</v>
      </c>
      <c r="AB441" s="98" t="s">
        <v>191</v>
      </c>
      <c r="AC441" s="98" t="s">
        <v>135</v>
      </c>
      <c r="AD441" s="91" t="s">
        <v>110</v>
      </c>
      <c r="AE441" s="169" t="s">
        <v>196</v>
      </c>
      <c r="AF441" s="168"/>
      <c r="AG441" s="98" t="s">
        <v>485</v>
      </c>
      <c r="AH441" s="98"/>
      <c r="AI441" s="86" t="s">
        <v>1607</v>
      </c>
      <c r="AJ441" s="101"/>
      <c r="AK441" s="91" t="s">
        <v>1551</v>
      </c>
      <c r="AL441" s="100" t="s">
        <v>1608</v>
      </c>
      <c r="AM441" s="86" t="s">
        <v>234</v>
      </c>
      <c r="AN441" s="86" t="s">
        <v>232</v>
      </c>
      <c r="AO441" s="143">
        <f t="shared" si="18"/>
        <v>0</v>
      </c>
      <c r="AP441" s="85" t="s">
        <v>1609</v>
      </c>
      <c r="AQ441" s="100" t="s">
        <v>111</v>
      </c>
      <c r="AR441" s="97" t="s">
        <v>125</v>
      </c>
      <c r="AV441" s="99"/>
      <c r="AW441" s="159" t="s">
        <v>1610</v>
      </c>
      <c r="AX441" s="102"/>
      <c r="AY441" s="157" t="s">
        <v>1555</v>
      </c>
      <c r="AZ441" s="159"/>
      <c r="BF441" s="103">
        <v>46112</v>
      </c>
      <c r="BG441" s="46"/>
      <c r="BH441" s="46"/>
      <c r="BI441" s="46">
        <f t="shared" si="19"/>
        <v>0</v>
      </c>
      <c r="BJ441" s="46">
        <f t="shared" si="20"/>
        <v>0</v>
      </c>
    </row>
    <row r="442" spans="1:62" ht="120" customHeight="1" x14ac:dyDescent="0.2">
      <c r="A442" s="170" t="s">
        <v>180</v>
      </c>
      <c r="B442" s="132"/>
      <c r="C442" s="150">
        <v>0</v>
      </c>
      <c r="D442" s="150">
        <v>0</v>
      </c>
      <c r="E442" s="133">
        <v>428.40000000000003</v>
      </c>
      <c r="F442" s="134" t="s">
        <v>3800</v>
      </c>
      <c r="G442" s="86" t="s">
        <v>3801</v>
      </c>
      <c r="H442" s="86" t="s">
        <v>3802</v>
      </c>
      <c r="I442" s="89"/>
      <c r="J442" s="90">
        <v>3</v>
      </c>
      <c r="K442" s="86"/>
      <c r="L442" s="86"/>
      <c r="M442" s="92" t="s">
        <v>133</v>
      </c>
      <c r="N442" s="86" t="s">
        <v>108</v>
      </c>
      <c r="O442" s="163" t="s">
        <v>209</v>
      </c>
      <c r="P442" s="163" t="s">
        <v>313</v>
      </c>
      <c r="Q442" s="91" t="s">
        <v>109</v>
      </c>
      <c r="R442" s="91" t="s">
        <v>206</v>
      </c>
      <c r="S442" s="91" t="s">
        <v>3803</v>
      </c>
      <c r="T442" s="92">
        <v>10</v>
      </c>
      <c r="U442" s="93">
        <v>20</v>
      </c>
      <c r="V442" s="94">
        <v>45056</v>
      </c>
      <c r="W442" s="94">
        <v>46113</v>
      </c>
      <c r="X442" s="95">
        <v>9785171547684</v>
      </c>
      <c r="Y442" s="96">
        <v>96</v>
      </c>
      <c r="Z442" s="97">
        <v>0.184</v>
      </c>
      <c r="AA442" s="98" t="s">
        <v>134</v>
      </c>
      <c r="AB442" s="98" t="s">
        <v>159</v>
      </c>
      <c r="AC442" s="98" t="s">
        <v>135</v>
      </c>
      <c r="AD442" s="91" t="s">
        <v>279</v>
      </c>
      <c r="AE442" s="135" t="s">
        <v>116</v>
      </c>
      <c r="AF442" s="168"/>
      <c r="AG442" s="98" t="s">
        <v>455</v>
      </c>
      <c r="AH442" s="98"/>
      <c r="AI442" s="86" t="s">
        <v>3804</v>
      </c>
      <c r="AJ442" s="101"/>
      <c r="AK442" s="91"/>
      <c r="AL442" s="100" t="s">
        <v>3805</v>
      </c>
      <c r="AM442" s="86" t="s">
        <v>305</v>
      </c>
      <c r="AN442" s="86" t="s">
        <v>232</v>
      </c>
      <c r="AO442" s="143">
        <f t="shared" si="18"/>
        <v>0</v>
      </c>
      <c r="AP442" s="85" t="s">
        <v>3806</v>
      </c>
      <c r="AQ442" s="100" t="s">
        <v>157</v>
      </c>
      <c r="AR442" s="97" t="s">
        <v>125</v>
      </c>
      <c r="AV442" s="99"/>
      <c r="AW442" s="159" t="s">
        <v>3807</v>
      </c>
      <c r="AX442" s="102"/>
      <c r="AY442" s="157" t="s">
        <v>3808</v>
      </c>
      <c r="AZ442" s="159"/>
      <c r="BF442" s="103">
        <v>46118</v>
      </c>
      <c r="BG442" s="46"/>
      <c r="BH442" s="46"/>
      <c r="BI442" s="46">
        <f t="shared" si="19"/>
        <v>0</v>
      </c>
      <c r="BJ442" s="46">
        <f t="shared" si="20"/>
        <v>0</v>
      </c>
    </row>
    <row r="443" spans="1:62" ht="120" customHeight="1" x14ac:dyDescent="0.2">
      <c r="A443" s="170" t="s">
        <v>180</v>
      </c>
      <c r="B443" s="132"/>
      <c r="C443" s="150">
        <v>0</v>
      </c>
      <c r="D443" s="150">
        <v>0</v>
      </c>
      <c r="E443" s="133">
        <v>472.5</v>
      </c>
      <c r="F443" s="134" t="s">
        <v>3809</v>
      </c>
      <c r="G443" s="86" t="s">
        <v>3810</v>
      </c>
      <c r="H443" s="86" t="s">
        <v>3802</v>
      </c>
      <c r="I443" s="89"/>
      <c r="J443" s="90">
        <v>4</v>
      </c>
      <c r="K443" s="86"/>
      <c r="L443" s="86"/>
      <c r="M443" s="92" t="s">
        <v>133</v>
      </c>
      <c r="N443" s="86" t="s">
        <v>108</v>
      </c>
      <c r="O443" s="163" t="s">
        <v>209</v>
      </c>
      <c r="P443" s="163" t="s">
        <v>313</v>
      </c>
      <c r="Q443" s="91" t="s">
        <v>109</v>
      </c>
      <c r="R443" s="91" t="s">
        <v>206</v>
      </c>
      <c r="S443" s="91" t="s">
        <v>3811</v>
      </c>
      <c r="T443" s="92">
        <v>10</v>
      </c>
      <c r="U443" s="93">
        <v>24</v>
      </c>
      <c r="V443" s="94">
        <v>45344</v>
      </c>
      <c r="W443" s="94">
        <v>46113</v>
      </c>
      <c r="X443" s="95">
        <v>9785171579210</v>
      </c>
      <c r="Y443" s="96">
        <v>80</v>
      </c>
      <c r="Z443" s="97">
        <v>0.155</v>
      </c>
      <c r="AA443" s="98" t="s">
        <v>134</v>
      </c>
      <c r="AB443" s="98" t="s">
        <v>159</v>
      </c>
      <c r="AC443" s="98" t="s">
        <v>135</v>
      </c>
      <c r="AD443" s="91" t="s">
        <v>279</v>
      </c>
      <c r="AE443" s="135" t="s">
        <v>116</v>
      </c>
      <c r="AF443" s="168"/>
      <c r="AG443" s="98" t="s">
        <v>455</v>
      </c>
      <c r="AH443" s="98"/>
      <c r="AI443" s="86" t="s">
        <v>3804</v>
      </c>
      <c r="AJ443" s="101"/>
      <c r="AK443" s="91"/>
      <c r="AL443" s="100" t="s">
        <v>3812</v>
      </c>
      <c r="AM443" s="86" t="s">
        <v>305</v>
      </c>
      <c r="AN443" s="86" t="s">
        <v>232</v>
      </c>
      <c r="AO443" s="143">
        <f t="shared" si="18"/>
        <v>0</v>
      </c>
      <c r="AP443" s="85" t="s">
        <v>3813</v>
      </c>
      <c r="AQ443" s="100" t="s">
        <v>157</v>
      </c>
      <c r="AR443" s="97" t="s">
        <v>125</v>
      </c>
      <c r="AV443" s="99"/>
      <c r="AW443" s="159" t="s">
        <v>3814</v>
      </c>
      <c r="AX443" s="102"/>
      <c r="AY443" s="157" t="s">
        <v>3815</v>
      </c>
      <c r="AZ443" s="159"/>
      <c r="BF443" s="103">
        <v>46118</v>
      </c>
      <c r="BG443" s="46"/>
      <c r="BH443" s="46"/>
      <c r="BI443" s="46">
        <f t="shared" si="19"/>
        <v>0</v>
      </c>
      <c r="BJ443" s="46">
        <f t="shared" si="20"/>
        <v>0</v>
      </c>
    </row>
    <row r="444" spans="1:62" ht="120" customHeight="1" x14ac:dyDescent="0.2">
      <c r="A444" s="170" t="s">
        <v>180</v>
      </c>
      <c r="B444" s="132"/>
      <c r="C444" s="150">
        <v>0</v>
      </c>
      <c r="D444" s="150">
        <v>0</v>
      </c>
      <c r="E444" s="133">
        <v>428.40000000000003</v>
      </c>
      <c r="F444" s="134" t="s">
        <v>5884</v>
      </c>
      <c r="G444" s="86" t="s">
        <v>5885</v>
      </c>
      <c r="H444" s="86" t="s">
        <v>672</v>
      </c>
      <c r="I444" s="89"/>
      <c r="J444" s="90" t="s">
        <v>198</v>
      </c>
      <c r="K444" s="86"/>
      <c r="L444" s="86"/>
      <c r="M444" s="92" t="s">
        <v>151</v>
      </c>
      <c r="N444" s="86" t="s">
        <v>108</v>
      </c>
      <c r="O444" s="163" t="s">
        <v>204</v>
      </c>
      <c r="P444" s="163" t="s">
        <v>204</v>
      </c>
      <c r="Q444" s="91" t="s">
        <v>109</v>
      </c>
      <c r="R444" s="91" t="s">
        <v>206</v>
      </c>
      <c r="S444" s="91" t="s">
        <v>5886</v>
      </c>
      <c r="T444" s="92">
        <v>22</v>
      </c>
      <c r="U444" s="93">
        <v>10</v>
      </c>
      <c r="V444" s="94">
        <v>46118</v>
      </c>
      <c r="W444" s="94">
        <v>46118</v>
      </c>
      <c r="X444" s="95">
        <v>9785171837600</v>
      </c>
      <c r="Y444" s="96">
        <v>416</v>
      </c>
      <c r="Z444" s="97">
        <v>0.34</v>
      </c>
      <c r="AA444" s="98" t="s">
        <v>145</v>
      </c>
      <c r="AB444" s="98" t="s">
        <v>174</v>
      </c>
      <c r="AC444" s="98" t="s">
        <v>146</v>
      </c>
      <c r="AD444" s="91" t="s">
        <v>110</v>
      </c>
      <c r="AE444" s="169" t="s">
        <v>196</v>
      </c>
      <c r="AF444" s="168"/>
      <c r="AG444" s="98" t="s">
        <v>400</v>
      </c>
      <c r="AH444" s="98"/>
      <c r="AI444" s="86" t="s">
        <v>673</v>
      </c>
      <c r="AJ444" s="101"/>
      <c r="AK444" s="91"/>
      <c r="AL444" s="100" t="s">
        <v>5887</v>
      </c>
      <c r="AM444" s="86" t="s">
        <v>270</v>
      </c>
      <c r="AN444" s="86" t="s">
        <v>153</v>
      </c>
      <c r="AO444" s="143">
        <f t="shared" si="18"/>
        <v>0</v>
      </c>
      <c r="AP444" s="85" t="s">
        <v>5888</v>
      </c>
      <c r="AQ444" s="100" t="s">
        <v>154</v>
      </c>
      <c r="AR444" s="97" t="s">
        <v>125</v>
      </c>
      <c r="AV444" s="99"/>
      <c r="AW444" s="159" t="s">
        <v>5889</v>
      </c>
      <c r="AX444" s="102" t="s">
        <v>5890</v>
      </c>
      <c r="AY444" s="157" t="s">
        <v>5891</v>
      </c>
      <c r="AZ444" s="159"/>
      <c r="BF444" s="103">
        <v>46122</v>
      </c>
      <c r="BG444" s="46"/>
      <c r="BH444" s="46"/>
      <c r="BI444" s="46">
        <f t="shared" si="19"/>
        <v>0</v>
      </c>
      <c r="BJ444" s="46">
        <f t="shared" si="20"/>
        <v>0</v>
      </c>
    </row>
    <row r="445" spans="1:62" ht="120" customHeight="1" x14ac:dyDescent="0.2">
      <c r="A445" s="170" t="s">
        <v>180</v>
      </c>
      <c r="B445" s="132"/>
      <c r="C445" s="150">
        <v>0</v>
      </c>
      <c r="D445" s="150">
        <v>0</v>
      </c>
      <c r="E445" s="133">
        <v>428.40000000000003</v>
      </c>
      <c r="F445" s="134" t="s">
        <v>3262</v>
      </c>
      <c r="G445" s="86" t="s">
        <v>636</v>
      </c>
      <c r="H445" s="86" t="s">
        <v>672</v>
      </c>
      <c r="I445" s="89"/>
      <c r="J445" s="90" t="s">
        <v>198</v>
      </c>
      <c r="K445" s="86"/>
      <c r="L445" s="86"/>
      <c r="M445" s="92" t="s">
        <v>151</v>
      </c>
      <c r="N445" s="86" t="s">
        <v>108</v>
      </c>
      <c r="O445" s="163" t="s">
        <v>204</v>
      </c>
      <c r="P445" s="163" t="s">
        <v>204</v>
      </c>
      <c r="Q445" s="91" t="s">
        <v>109</v>
      </c>
      <c r="R445" s="91" t="s">
        <v>206</v>
      </c>
      <c r="S445" s="91" t="s">
        <v>3263</v>
      </c>
      <c r="T445" s="92">
        <v>10</v>
      </c>
      <c r="U445" s="93">
        <v>12</v>
      </c>
      <c r="V445" s="94">
        <v>46101</v>
      </c>
      <c r="W445" s="94">
        <v>46101</v>
      </c>
      <c r="X445" s="95">
        <v>9785171840372</v>
      </c>
      <c r="Y445" s="96">
        <v>352</v>
      </c>
      <c r="Z445" s="97">
        <v>0.317</v>
      </c>
      <c r="AA445" s="98" t="s">
        <v>145</v>
      </c>
      <c r="AB445" s="98" t="s">
        <v>174</v>
      </c>
      <c r="AC445" s="98" t="s">
        <v>146</v>
      </c>
      <c r="AD445" s="91" t="s">
        <v>110</v>
      </c>
      <c r="AE445" s="169" t="s">
        <v>196</v>
      </c>
      <c r="AF445" s="168"/>
      <c r="AG445" s="98" t="s">
        <v>3264</v>
      </c>
      <c r="AH445" s="98"/>
      <c r="AI445" s="86" t="s">
        <v>673</v>
      </c>
      <c r="AJ445" s="101"/>
      <c r="AK445" s="91"/>
      <c r="AL445" s="100" t="s">
        <v>3265</v>
      </c>
      <c r="AM445" s="86" t="s">
        <v>270</v>
      </c>
      <c r="AN445" s="86" t="s">
        <v>153</v>
      </c>
      <c r="AO445" s="143">
        <f t="shared" si="18"/>
        <v>0</v>
      </c>
      <c r="AP445" s="85" t="s">
        <v>3266</v>
      </c>
      <c r="AQ445" s="100" t="s">
        <v>111</v>
      </c>
      <c r="AR445" s="97" t="s">
        <v>125</v>
      </c>
      <c r="AV445" s="99"/>
      <c r="AW445" s="159" t="s">
        <v>3267</v>
      </c>
      <c r="AX445" s="102" t="s">
        <v>3268</v>
      </c>
      <c r="AY445" s="157" t="s">
        <v>3269</v>
      </c>
      <c r="AZ445" s="159"/>
      <c r="BF445" s="103">
        <v>46115</v>
      </c>
      <c r="BG445" s="46"/>
      <c r="BH445" s="46"/>
      <c r="BI445" s="46">
        <f t="shared" si="19"/>
        <v>0</v>
      </c>
      <c r="BJ445" s="46">
        <f t="shared" si="20"/>
        <v>0</v>
      </c>
    </row>
    <row r="446" spans="1:62" ht="120" customHeight="1" x14ac:dyDescent="0.2">
      <c r="A446" s="170" t="s">
        <v>180</v>
      </c>
      <c r="B446" s="132"/>
      <c r="C446" s="150">
        <v>0</v>
      </c>
      <c r="D446" s="150">
        <v>0</v>
      </c>
      <c r="E446" s="133">
        <v>604.80000000000007</v>
      </c>
      <c r="F446" s="134" t="s">
        <v>2663</v>
      </c>
      <c r="G446" s="86" t="s">
        <v>2664</v>
      </c>
      <c r="H446" s="86" t="s">
        <v>2665</v>
      </c>
      <c r="I446" s="89"/>
      <c r="J446" s="90" t="s">
        <v>198</v>
      </c>
      <c r="K446" s="86"/>
      <c r="L446" s="86"/>
      <c r="M446" s="92" t="s">
        <v>151</v>
      </c>
      <c r="N446" s="86" t="s">
        <v>108</v>
      </c>
      <c r="O446" s="163" t="s">
        <v>244</v>
      </c>
      <c r="P446" s="163" t="s">
        <v>272</v>
      </c>
      <c r="Q446" s="91" t="s">
        <v>109</v>
      </c>
      <c r="R446" s="91" t="s">
        <v>206</v>
      </c>
      <c r="S446" s="91" t="s">
        <v>2666</v>
      </c>
      <c r="T446" s="92">
        <v>22</v>
      </c>
      <c r="U446" s="93">
        <v>14</v>
      </c>
      <c r="V446" s="94">
        <v>46113</v>
      </c>
      <c r="W446" s="94">
        <v>46113</v>
      </c>
      <c r="X446" s="95">
        <v>9785171851408</v>
      </c>
      <c r="Y446" s="96">
        <v>256</v>
      </c>
      <c r="Z446" s="97">
        <v>0.23300000000000001</v>
      </c>
      <c r="AA446" s="98" t="s">
        <v>170</v>
      </c>
      <c r="AB446" s="98" t="s">
        <v>160</v>
      </c>
      <c r="AC446" s="98" t="s">
        <v>171</v>
      </c>
      <c r="AD446" s="91" t="s">
        <v>110</v>
      </c>
      <c r="AE446" s="169" t="s">
        <v>196</v>
      </c>
      <c r="AF446" s="168"/>
      <c r="AG446" s="98" t="s">
        <v>229</v>
      </c>
      <c r="AH446" s="98"/>
      <c r="AI446" s="86" t="s">
        <v>2665</v>
      </c>
      <c r="AJ446" s="101"/>
      <c r="AK446" s="91"/>
      <c r="AL446" s="100" t="s">
        <v>2667</v>
      </c>
      <c r="AM446" s="86" t="s">
        <v>325</v>
      </c>
      <c r="AN446" s="86" t="s">
        <v>153</v>
      </c>
      <c r="AO446" s="143">
        <f t="shared" si="18"/>
        <v>0</v>
      </c>
      <c r="AP446" s="85" t="s">
        <v>2668</v>
      </c>
      <c r="AQ446" s="100" t="s">
        <v>154</v>
      </c>
      <c r="AR446" s="97" t="s">
        <v>125</v>
      </c>
      <c r="AV446" s="99"/>
      <c r="AW446" s="159" t="s">
        <v>2669</v>
      </c>
      <c r="AX446" s="102" t="s">
        <v>2670</v>
      </c>
      <c r="AY446" s="157" t="s">
        <v>2671</v>
      </c>
      <c r="AZ446" s="159"/>
      <c r="BA446" s="24" t="s">
        <v>2064</v>
      </c>
      <c r="BB446" s="24" t="s">
        <v>2065</v>
      </c>
      <c r="BD446" s="24" t="s">
        <v>2066</v>
      </c>
      <c r="BF446" s="103">
        <v>46114</v>
      </c>
      <c r="BG446" s="46"/>
      <c r="BH446" s="46"/>
      <c r="BI446" s="46">
        <f t="shared" si="19"/>
        <v>0</v>
      </c>
      <c r="BJ446" s="46">
        <f t="shared" si="20"/>
        <v>0</v>
      </c>
    </row>
    <row r="447" spans="1:62" ht="120" customHeight="1" x14ac:dyDescent="0.2">
      <c r="A447" s="170" t="s">
        <v>180</v>
      </c>
      <c r="B447" s="132"/>
      <c r="C447" s="150">
        <v>0</v>
      </c>
      <c r="D447" s="150">
        <v>0</v>
      </c>
      <c r="E447" s="133">
        <v>1367.1000000000001</v>
      </c>
      <c r="F447" s="134" t="s">
        <v>4817</v>
      </c>
      <c r="G447" s="86" t="s">
        <v>591</v>
      </c>
      <c r="H447" s="86" t="s">
        <v>207</v>
      </c>
      <c r="I447" s="89"/>
      <c r="J447" s="90">
        <v>8</v>
      </c>
      <c r="K447" s="86"/>
      <c r="L447" s="86"/>
      <c r="M447" s="92" t="s">
        <v>138</v>
      </c>
      <c r="N447" s="86" t="s">
        <v>108</v>
      </c>
      <c r="O447" s="163" t="s">
        <v>165</v>
      </c>
      <c r="P447" s="163" t="s">
        <v>166</v>
      </c>
      <c r="Q447" s="91" t="s">
        <v>109</v>
      </c>
      <c r="R447" s="91" t="s">
        <v>206</v>
      </c>
      <c r="S447" s="91" t="s">
        <v>4818</v>
      </c>
      <c r="T447" s="92">
        <v>10</v>
      </c>
      <c r="U447" s="93">
        <v>6</v>
      </c>
      <c r="V447" s="94">
        <v>43622</v>
      </c>
      <c r="W447" s="94">
        <v>46115</v>
      </c>
      <c r="X447" s="95">
        <v>9785171166885</v>
      </c>
      <c r="Y447" s="96">
        <v>240</v>
      </c>
      <c r="Z447" s="97">
        <v>0.98699999999999999</v>
      </c>
      <c r="AA447" s="98" t="s">
        <v>155</v>
      </c>
      <c r="AB447" s="98" t="s">
        <v>221</v>
      </c>
      <c r="AC447" s="98" t="s">
        <v>156</v>
      </c>
      <c r="AD447" s="91" t="s">
        <v>110</v>
      </c>
      <c r="AE447" s="135" t="s">
        <v>116</v>
      </c>
      <c r="AF447" s="168"/>
      <c r="AG447" s="98" t="s">
        <v>496</v>
      </c>
      <c r="AH447" s="98"/>
      <c r="AI447" s="86"/>
      <c r="AJ447" s="101" t="s">
        <v>141</v>
      </c>
      <c r="AK447" s="91"/>
      <c r="AL447" s="100" t="s">
        <v>4819</v>
      </c>
      <c r="AM447" s="86" t="s">
        <v>4107</v>
      </c>
      <c r="AN447" s="86" t="s">
        <v>142</v>
      </c>
      <c r="AO447" s="143">
        <f t="shared" si="18"/>
        <v>0</v>
      </c>
      <c r="AP447" s="85" t="s">
        <v>4820</v>
      </c>
      <c r="AQ447" s="100" t="s">
        <v>147</v>
      </c>
      <c r="AR447" s="97" t="s">
        <v>125</v>
      </c>
      <c r="AV447" s="99"/>
      <c r="AW447" s="159" t="s">
        <v>4817</v>
      </c>
      <c r="AX447" s="102"/>
      <c r="AY447" s="157" t="s">
        <v>4821</v>
      </c>
      <c r="AZ447" s="159"/>
      <c r="BF447" s="103">
        <v>46120</v>
      </c>
      <c r="BG447" s="46"/>
      <c r="BH447" s="46"/>
      <c r="BI447" s="46">
        <f t="shared" si="19"/>
        <v>0</v>
      </c>
      <c r="BJ447" s="46">
        <f t="shared" si="20"/>
        <v>0</v>
      </c>
    </row>
    <row r="448" spans="1:62" ht="120" customHeight="1" x14ac:dyDescent="0.2">
      <c r="A448" s="170" t="s">
        <v>180</v>
      </c>
      <c r="B448" s="132"/>
      <c r="C448" s="150">
        <v>0</v>
      </c>
      <c r="D448" s="150">
        <v>0</v>
      </c>
      <c r="E448" s="133">
        <v>1367.1000000000001</v>
      </c>
      <c r="F448" s="134" t="s">
        <v>4822</v>
      </c>
      <c r="G448" s="86" t="s">
        <v>591</v>
      </c>
      <c r="H448" s="86" t="s">
        <v>207</v>
      </c>
      <c r="I448" s="89"/>
      <c r="J448" s="90">
        <v>8</v>
      </c>
      <c r="K448" s="86"/>
      <c r="L448" s="86"/>
      <c r="M448" s="92" t="s">
        <v>138</v>
      </c>
      <c r="N448" s="86" t="s">
        <v>108</v>
      </c>
      <c r="O448" s="163" t="s">
        <v>165</v>
      </c>
      <c r="P448" s="163" t="s">
        <v>166</v>
      </c>
      <c r="Q448" s="91" t="s">
        <v>109</v>
      </c>
      <c r="R448" s="91" t="s">
        <v>206</v>
      </c>
      <c r="S448" s="91" t="s">
        <v>4823</v>
      </c>
      <c r="T448" s="92">
        <v>10</v>
      </c>
      <c r="U448" s="93">
        <v>6</v>
      </c>
      <c r="V448" s="94">
        <v>43622</v>
      </c>
      <c r="W448" s="94">
        <v>46115</v>
      </c>
      <c r="X448" s="95">
        <v>9785171166892</v>
      </c>
      <c r="Y448" s="96">
        <v>240</v>
      </c>
      <c r="Z448" s="97">
        <v>0.98</v>
      </c>
      <c r="AA448" s="98" t="s">
        <v>155</v>
      </c>
      <c r="AB448" s="98" t="s">
        <v>221</v>
      </c>
      <c r="AC448" s="98" t="s">
        <v>156</v>
      </c>
      <c r="AD448" s="91" t="s">
        <v>110</v>
      </c>
      <c r="AE448" s="135" t="s">
        <v>116</v>
      </c>
      <c r="AF448" s="168"/>
      <c r="AG448" s="98" t="s">
        <v>496</v>
      </c>
      <c r="AH448" s="98"/>
      <c r="AI448" s="86"/>
      <c r="AJ448" s="101" t="s">
        <v>141</v>
      </c>
      <c r="AK448" s="91"/>
      <c r="AL448" s="100" t="s">
        <v>4824</v>
      </c>
      <c r="AM448" s="86" t="s">
        <v>4107</v>
      </c>
      <c r="AN448" s="86" t="s">
        <v>142</v>
      </c>
      <c r="AO448" s="143">
        <f t="shared" si="18"/>
        <v>0</v>
      </c>
      <c r="AP448" s="85" t="s">
        <v>4825</v>
      </c>
      <c r="AQ448" s="100" t="s">
        <v>147</v>
      </c>
      <c r="AR448" s="97" t="s">
        <v>125</v>
      </c>
      <c r="AV448" s="99"/>
      <c r="AW448" s="159" t="s">
        <v>4822</v>
      </c>
      <c r="AX448" s="102"/>
      <c r="AY448" s="157" t="s">
        <v>4821</v>
      </c>
      <c r="AZ448" s="159"/>
      <c r="BF448" s="103">
        <v>46120</v>
      </c>
      <c r="BG448" s="46"/>
      <c r="BH448" s="46"/>
      <c r="BI448" s="46">
        <f t="shared" si="19"/>
        <v>0</v>
      </c>
      <c r="BJ448" s="46">
        <f t="shared" si="20"/>
        <v>0</v>
      </c>
    </row>
    <row r="449" spans="1:62" ht="120" customHeight="1" x14ac:dyDescent="0.2">
      <c r="A449" s="170" t="s">
        <v>180</v>
      </c>
      <c r="B449" s="132"/>
      <c r="C449" s="150">
        <v>0</v>
      </c>
      <c r="D449" s="150">
        <v>0</v>
      </c>
      <c r="E449" s="133">
        <v>453.6</v>
      </c>
      <c r="F449" s="134" t="s">
        <v>2672</v>
      </c>
      <c r="G449" s="86" t="s">
        <v>2673</v>
      </c>
      <c r="H449" s="86" t="s">
        <v>2674</v>
      </c>
      <c r="I449" s="89"/>
      <c r="J449" s="90">
        <v>3</v>
      </c>
      <c r="K449" s="86"/>
      <c r="L449" s="86"/>
      <c r="M449" s="92" t="s">
        <v>138</v>
      </c>
      <c r="N449" s="86" t="s">
        <v>108</v>
      </c>
      <c r="O449" s="163" t="s">
        <v>225</v>
      </c>
      <c r="P449" s="163" t="s">
        <v>225</v>
      </c>
      <c r="Q449" s="91" t="s">
        <v>109</v>
      </c>
      <c r="R449" s="91" t="s">
        <v>206</v>
      </c>
      <c r="S449" s="91" t="s">
        <v>2675</v>
      </c>
      <c r="T449" s="92">
        <v>10</v>
      </c>
      <c r="U449" s="93">
        <v>20</v>
      </c>
      <c r="V449" s="94">
        <v>42394</v>
      </c>
      <c r="W449" s="94">
        <v>46113</v>
      </c>
      <c r="X449" s="95">
        <v>9785170950348</v>
      </c>
      <c r="Y449" s="96">
        <v>128</v>
      </c>
      <c r="Z449" s="97">
        <v>0.22</v>
      </c>
      <c r="AA449" s="98" t="s">
        <v>134</v>
      </c>
      <c r="AB449" s="98" t="s">
        <v>164</v>
      </c>
      <c r="AC449" s="98" t="s">
        <v>135</v>
      </c>
      <c r="AD449" s="91" t="s">
        <v>110</v>
      </c>
      <c r="AE449" s="135" t="s">
        <v>116</v>
      </c>
      <c r="AF449" s="168"/>
      <c r="AG449" s="98" t="s">
        <v>474</v>
      </c>
      <c r="AH449" s="98"/>
      <c r="AI449" s="86" t="s">
        <v>2676</v>
      </c>
      <c r="AJ449" s="101" t="s">
        <v>141</v>
      </c>
      <c r="AK449" s="91" t="s">
        <v>2677</v>
      </c>
      <c r="AL449" s="100" t="s">
        <v>2678</v>
      </c>
      <c r="AM449" s="86" t="s">
        <v>226</v>
      </c>
      <c r="AN449" s="86" t="s">
        <v>142</v>
      </c>
      <c r="AO449" s="143">
        <f t="shared" si="18"/>
        <v>0</v>
      </c>
      <c r="AP449" s="85" t="s">
        <v>2679</v>
      </c>
      <c r="AQ449" s="100" t="s">
        <v>147</v>
      </c>
      <c r="AR449" s="97" t="s">
        <v>125</v>
      </c>
      <c r="AV449" s="99"/>
      <c r="AW449" s="159" t="s">
        <v>2680</v>
      </c>
      <c r="AX449" s="102"/>
      <c r="AY449" s="157" t="s">
        <v>2681</v>
      </c>
      <c r="AZ449" s="159"/>
      <c r="BA449" s="24" t="s">
        <v>2064</v>
      </c>
      <c r="BB449" s="24" t="s">
        <v>2065</v>
      </c>
      <c r="BD449" s="24" t="s">
        <v>2066</v>
      </c>
      <c r="BE449" s="24" t="s">
        <v>2118</v>
      </c>
      <c r="BF449" s="103">
        <v>46114</v>
      </c>
      <c r="BG449" s="46"/>
      <c r="BH449" s="46"/>
      <c r="BI449" s="46">
        <f t="shared" si="19"/>
        <v>0</v>
      </c>
      <c r="BJ449" s="46">
        <f t="shared" si="20"/>
        <v>0</v>
      </c>
    </row>
    <row r="450" spans="1:62" ht="120" customHeight="1" x14ac:dyDescent="0.2">
      <c r="A450" s="170" t="s">
        <v>180</v>
      </c>
      <c r="B450" s="132"/>
      <c r="C450" s="150">
        <v>0</v>
      </c>
      <c r="D450" s="150">
        <v>0</v>
      </c>
      <c r="E450" s="133">
        <v>269.85000000000002</v>
      </c>
      <c r="F450" s="134" t="s">
        <v>1944</v>
      </c>
      <c r="G450" s="86" t="s">
        <v>504</v>
      </c>
      <c r="H450" s="86" t="s">
        <v>674</v>
      </c>
      <c r="I450" s="89"/>
      <c r="J450" s="90">
        <v>3</v>
      </c>
      <c r="K450" s="86"/>
      <c r="L450" s="86"/>
      <c r="M450" s="92" t="s">
        <v>133</v>
      </c>
      <c r="N450" s="86" t="s">
        <v>108</v>
      </c>
      <c r="O450" s="163" t="s">
        <v>222</v>
      </c>
      <c r="P450" s="163" t="s">
        <v>223</v>
      </c>
      <c r="Q450" s="91" t="s">
        <v>109</v>
      </c>
      <c r="R450" s="91" t="s">
        <v>206</v>
      </c>
      <c r="S450" s="91" t="s">
        <v>1945</v>
      </c>
      <c r="T450" s="92">
        <v>10</v>
      </c>
      <c r="U450" s="93">
        <v>20</v>
      </c>
      <c r="V450" s="94">
        <v>44155</v>
      </c>
      <c r="W450" s="94">
        <v>46113</v>
      </c>
      <c r="X450" s="95">
        <v>9785171346317</v>
      </c>
      <c r="Y450" s="96">
        <v>384</v>
      </c>
      <c r="Z450" s="97">
        <v>0.22500000000000001</v>
      </c>
      <c r="AA450" s="98" t="s">
        <v>145</v>
      </c>
      <c r="AB450" s="98" t="s">
        <v>183</v>
      </c>
      <c r="AC450" s="98" t="s">
        <v>146</v>
      </c>
      <c r="AD450" s="91">
        <v>3</v>
      </c>
      <c r="AE450" s="135" t="s">
        <v>116</v>
      </c>
      <c r="AF450" s="168"/>
      <c r="AG450" s="98" t="s">
        <v>245</v>
      </c>
      <c r="AH450" s="98"/>
      <c r="AI450" s="86" t="s">
        <v>675</v>
      </c>
      <c r="AJ450" s="101"/>
      <c r="AK450" s="91"/>
      <c r="AL450" s="100" t="s">
        <v>1946</v>
      </c>
      <c r="AM450" s="86" t="s">
        <v>231</v>
      </c>
      <c r="AN450" s="86" t="s">
        <v>232</v>
      </c>
      <c r="AO450" s="143">
        <f t="shared" si="18"/>
        <v>0</v>
      </c>
      <c r="AP450" s="85" t="s">
        <v>1947</v>
      </c>
      <c r="AQ450" s="100" t="s">
        <v>111</v>
      </c>
      <c r="AR450" s="97" t="s">
        <v>125</v>
      </c>
      <c r="AV450" s="99"/>
      <c r="AW450" s="159" t="s">
        <v>1948</v>
      </c>
      <c r="AX450" s="102"/>
      <c r="AY450" s="157" t="s">
        <v>1949</v>
      </c>
      <c r="AZ450" s="159"/>
      <c r="BF450" s="103">
        <v>46113</v>
      </c>
      <c r="BG450" s="46"/>
      <c r="BH450" s="46"/>
      <c r="BI450" s="46">
        <f t="shared" si="19"/>
        <v>0</v>
      </c>
      <c r="BJ450" s="46">
        <f t="shared" si="20"/>
        <v>0</v>
      </c>
    </row>
    <row r="451" spans="1:62" ht="120" customHeight="1" x14ac:dyDescent="0.2">
      <c r="A451" s="170" t="s">
        <v>180</v>
      </c>
      <c r="B451" s="132"/>
      <c r="C451" s="150">
        <v>0</v>
      </c>
      <c r="D451" s="150">
        <v>0</v>
      </c>
      <c r="E451" s="133">
        <v>269.85000000000002</v>
      </c>
      <c r="F451" s="134" t="s">
        <v>1950</v>
      </c>
      <c r="G451" s="86" t="s">
        <v>504</v>
      </c>
      <c r="H451" s="86" t="s">
        <v>674</v>
      </c>
      <c r="I451" s="89"/>
      <c r="J451" s="90">
        <v>3</v>
      </c>
      <c r="K451" s="86"/>
      <c r="L451" s="86"/>
      <c r="M451" s="92" t="s">
        <v>133</v>
      </c>
      <c r="N451" s="86" t="s">
        <v>108</v>
      </c>
      <c r="O451" s="163" t="s">
        <v>222</v>
      </c>
      <c r="P451" s="163" t="s">
        <v>223</v>
      </c>
      <c r="Q451" s="91" t="s">
        <v>109</v>
      </c>
      <c r="R451" s="91" t="s">
        <v>206</v>
      </c>
      <c r="S451" s="91" t="s">
        <v>1951</v>
      </c>
      <c r="T451" s="92">
        <v>10</v>
      </c>
      <c r="U451" s="93">
        <v>20</v>
      </c>
      <c r="V451" s="94">
        <v>44642</v>
      </c>
      <c r="W451" s="94">
        <v>46113</v>
      </c>
      <c r="X451" s="95">
        <v>9785171469337</v>
      </c>
      <c r="Y451" s="96">
        <v>320</v>
      </c>
      <c r="Z451" s="97">
        <v>0.19400000000000001</v>
      </c>
      <c r="AA451" s="98" t="s">
        <v>145</v>
      </c>
      <c r="AB451" s="98" t="s">
        <v>183</v>
      </c>
      <c r="AC451" s="98" t="s">
        <v>146</v>
      </c>
      <c r="AD451" s="91">
        <v>3</v>
      </c>
      <c r="AE451" s="135" t="s">
        <v>116</v>
      </c>
      <c r="AF451" s="168"/>
      <c r="AG451" s="98" t="s">
        <v>245</v>
      </c>
      <c r="AH451" s="98"/>
      <c r="AI451" s="86" t="s">
        <v>675</v>
      </c>
      <c r="AJ451" s="101"/>
      <c r="AK451" s="91"/>
      <c r="AL451" s="100" t="s">
        <v>1952</v>
      </c>
      <c r="AM451" s="86" t="s">
        <v>231</v>
      </c>
      <c r="AN451" s="86" t="s">
        <v>232</v>
      </c>
      <c r="AO451" s="143">
        <f t="shared" si="18"/>
        <v>0</v>
      </c>
      <c r="AP451" s="85" t="s">
        <v>1953</v>
      </c>
      <c r="AQ451" s="100" t="s">
        <v>111</v>
      </c>
      <c r="AR451" s="97" t="s">
        <v>125</v>
      </c>
      <c r="AV451" s="99"/>
      <c r="AW451" s="159" t="s">
        <v>1954</v>
      </c>
      <c r="AX451" s="102" t="s">
        <v>1955</v>
      </c>
      <c r="AY451" s="157" t="s">
        <v>1956</v>
      </c>
      <c r="AZ451" s="159"/>
      <c r="BF451" s="103">
        <v>46113</v>
      </c>
      <c r="BG451" s="46"/>
      <c r="BH451" s="46"/>
      <c r="BI451" s="46">
        <f t="shared" si="19"/>
        <v>0</v>
      </c>
      <c r="BJ451" s="46">
        <f t="shared" si="20"/>
        <v>0</v>
      </c>
    </row>
    <row r="452" spans="1:62" ht="120" customHeight="1" x14ac:dyDescent="0.2">
      <c r="A452" s="170" t="s">
        <v>180</v>
      </c>
      <c r="B452" s="132"/>
      <c r="C452" s="150">
        <v>0</v>
      </c>
      <c r="D452" s="150">
        <v>0</v>
      </c>
      <c r="E452" s="133">
        <v>317.10000000000002</v>
      </c>
      <c r="F452" s="134" t="s">
        <v>5625</v>
      </c>
      <c r="G452" s="86" t="s">
        <v>518</v>
      </c>
      <c r="H452" s="86" t="s">
        <v>676</v>
      </c>
      <c r="I452" s="89"/>
      <c r="J452" s="90">
        <v>7</v>
      </c>
      <c r="K452" s="86"/>
      <c r="L452" s="86"/>
      <c r="M452" s="92" t="s">
        <v>133</v>
      </c>
      <c r="N452" s="86" t="s">
        <v>108</v>
      </c>
      <c r="O452" s="163" t="s">
        <v>173</v>
      </c>
      <c r="P452" s="163" t="s">
        <v>189</v>
      </c>
      <c r="Q452" s="91" t="s">
        <v>109</v>
      </c>
      <c r="R452" s="91" t="s">
        <v>206</v>
      </c>
      <c r="S452" s="91" t="s">
        <v>5892</v>
      </c>
      <c r="T452" s="92">
        <v>10</v>
      </c>
      <c r="U452" s="93">
        <v>20</v>
      </c>
      <c r="V452" s="94">
        <v>44035</v>
      </c>
      <c r="W452" s="94">
        <v>46118</v>
      </c>
      <c r="X452" s="95">
        <v>9785171271756</v>
      </c>
      <c r="Y452" s="96">
        <v>256</v>
      </c>
      <c r="Z452" s="97">
        <v>0.20799999999999999</v>
      </c>
      <c r="AA452" s="98" t="s">
        <v>145</v>
      </c>
      <c r="AB452" s="98" t="s">
        <v>192</v>
      </c>
      <c r="AC452" s="98" t="s">
        <v>146</v>
      </c>
      <c r="AD452" s="91">
        <v>3</v>
      </c>
      <c r="AE452" s="135" t="s">
        <v>116</v>
      </c>
      <c r="AF452" s="168"/>
      <c r="AG452" s="98" t="s">
        <v>5893</v>
      </c>
      <c r="AH452" s="98"/>
      <c r="AI452" s="86" t="s">
        <v>677</v>
      </c>
      <c r="AJ452" s="101"/>
      <c r="AK452" s="91" t="s">
        <v>5627</v>
      </c>
      <c r="AL452" s="100" t="s">
        <v>5894</v>
      </c>
      <c r="AM452" s="86" t="s">
        <v>230</v>
      </c>
      <c r="AN452" s="86" t="s">
        <v>232</v>
      </c>
      <c r="AO452" s="143">
        <f t="shared" si="18"/>
        <v>0</v>
      </c>
      <c r="AP452" s="85" t="s">
        <v>5895</v>
      </c>
      <c r="AQ452" s="100" t="s">
        <v>157</v>
      </c>
      <c r="AR452" s="97" t="s">
        <v>125</v>
      </c>
      <c r="AV452" s="99"/>
      <c r="AW452" s="159" t="s">
        <v>5896</v>
      </c>
      <c r="AX452" s="102"/>
      <c r="AY452" s="157" t="s">
        <v>5897</v>
      </c>
      <c r="AZ452" s="159"/>
      <c r="BF452" s="103">
        <v>46122</v>
      </c>
      <c r="BG452" s="46"/>
      <c r="BH452" s="46"/>
      <c r="BI452" s="46">
        <f t="shared" si="19"/>
        <v>0</v>
      </c>
      <c r="BJ452" s="46">
        <f t="shared" si="20"/>
        <v>0</v>
      </c>
    </row>
    <row r="453" spans="1:62" ht="120" customHeight="1" x14ac:dyDescent="0.2">
      <c r="A453" s="170" t="s">
        <v>180</v>
      </c>
      <c r="B453" s="132"/>
      <c r="C453" s="150">
        <v>0</v>
      </c>
      <c r="D453" s="150">
        <v>0</v>
      </c>
      <c r="E453" s="133">
        <v>363.3</v>
      </c>
      <c r="F453" s="134" t="s">
        <v>4391</v>
      </c>
      <c r="G453" s="86" t="s">
        <v>4392</v>
      </c>
      <c r="H453" s="86" t="s">
        <v>676</v>
      </c>
      <c r="I453" s="89"/>
      <c r="J453" s="90">
        <v>3</v>
      </c>
      <c r="K453" s="86" t="s">
        <v>3995</v>
      </c>
      <c r="L453" s="86"/>
      <c r="M453" s="92" t="s">
        <v>133</v>
      </c>
      <c r="N453" s="86" t="s">
        <v>108</v>
      </c>
      <c r="O453" s="163" t="s">
        <v>220</v>
      </c>
      <c r="P453" s="163" t="s">
        <v>378</v>
      </c>
      <c r="Q453" s="91" t="s">
        <v>109</v>
      </c>
      <c r="R453" s="91" t="s">
        <v>206</v>
      </c>
      <c r="S453" s="91" t="s">
        <v>4393</v>
      </c>
      <c r="T453" s="92">
        <v>22</v>
      </c>
      <c r="U453" s="93">
        <v>16</v>
      </c>
      <c r="V453" s="94">
        <v>43203</v>
      </c>
      <c r="W453" s="94">
        <v>46115</v>
      </c>
      <c r="X453" s="95">
        <v>9785171086671</v>
      </c>
      <c r="Y453" s="96">
        <v>320</v>
      </c>
      <c r="Z453" s="97">
        <v>0.25800000000000001</v>
      </c>
      <c r="AA453" s="98" t="s">
        <v>145</v>
      </c>
      <c r="AB453" s="98" t="s">
        <v>192</v>
      </c>
      <c r="AC453" s="98" t="s">
        <v>146</v>
      </c>
      <c r="AD453" s="91">
        <v>3</v>
      </c>
      <c r="AE453" s="135" t="s">
        <v>116</v>
      </c>
      <c r="AF453" s="168"/>
      <c r="AG453" s="98" t="s">
        <v>545</v>
      </c>
      <c r="AH453" s="98"/>
      <c r="AI453" s="86" t="s">
        <v>677</v>
      </c>
      <c r="AJ453" s="101"/>
      <c r="AK453" s="91" t="s">
        <v>4394</v>
      </c>
      <c r="AL453" s="100" t="s">
        <v>4395</v>
      </c>
      <c r="AM453" s="86" t="s">
        <v>230</v>
      </c>
      <c r="AN453" s="86" t="s">
        <v>232</v>
      </c>
      <c r="AO453" s="143">
        <f t="shared" si="18"/>
        <v>0</v>
      </c>
      <c r="AP453" s="85" t="s">
        <v>4396</v>
      </c>
      <c r="AQ453" s="100" t="s">
        <v>157</v>
      </c>
      <c r="AR453" s="97" t="s">
        <v>125</v>
      </c>
      <c r="AV453" s="99"/>
      <c r="AW453" s="159" t="s">
        <v>4397</v>
      </c>
      <c r="AX453" s="102"/>
      <c r="AY453" s="157" t="s">
        <v>4398</v>
      </c>
      <c r="AZ453" s="159"/>
      <c r="BF453" s="103">
        <v>46119</v>
      </c>
      <c r="BG453" s="46"/>
      <c r="BH453" s="46"/>
      <c r="BI453" s="46">
        <f t="shared" si="19"/>
        <v>0</v>
      </c>
      <c r="BJ453" s="46">
        <f t="shared" si="20"/>
        <v>0</v>
      </c>
    </row>
    <row r="454" spans="1:62" ht="120" customHeight="1" x14ac:dyDescent="0.2">
      <c r="A454" s="170" t="s">
        <v>180</v>
      </c>
      <c r="B454" s="132"/>
      <c r="C454" s="150">
        <v>0</v>
      </c>
      <c r="D454" s="150">
        <v>0</v>
      </c>
      <c r="E454" s="133">
        <v>472.5</v>
      </c>
      <c r="F454" s="134" t="s">
        <v>2682</v>
      </c>
      <c r="G454" s="86" t="s">
        <v>595</v>
      </c>
      <c r="H454" s="86" t="s">
        <v>2683</v>
      </c>
      <c r="I454" s="89"/>
      <c r="J454" s="90">
        <v>3</v>
      </c>
      <c r="K454" s="86"/>
      <c r="L454" s="86"/>
      <c r="M454" s="92" t="s">
        <v>144</v>
      </c>
      <c r="N454" s="86" t="s">
        <v>108</v>
      </c>
      <c r="O454" s="163" t="s">
        <v>177</v>
      </c>
      <c r="P454" s="163" t="s">
        <v>190</v>
      </c>
      <c r="Q454" s="91" t="s">
        <v>109</v>
      </c>
      <c r="R454" s="91" t="s">
        <v>206</v>
      </c>
      <c r="S454" s="91" t="s">
        <v>2684</v>
      </c>
      <c r="T454" s="92">
        <v>10</v>
      </c>
      <c r="U454" s="93">
        <v>14</v>
      </c>
      <c r="V454" s="94">
        <v>44840</v>
      </c>
      <c r="W454" s="94">
        <v>46113</v>
      </c>
      <c r="X454" s="95">
        <v>9785171523374</v>
      </c>
      <c r="Y454" s="96">
        <v>256</v>
      </c>
      <c r="Z454" s="97">
        <v>0.28599999999999998</v>
      </c>
      <c r="AA454" s="98" t="s">
        <v>145</v>
      </c>
      <c r="AB454" s="98" t="s">
        <v>160</v>
      </c>
      <c r="AC454" s="98" t="s">
        <v>146</v>
      </c>
      <c r="AD454" s="91" t="s">
        <v>110</v>
      </c>
      <c r="AE454" s="135" t="s">
        <v>116</v>
      </c>
      <c r="AF454" s="168"/>
      <c r="AG454" s="98" t="s">
        <v>289</v>
      </c>
      <c r="AH454" s="98"/>
      <c r="AI454" s="86" t="s">
        <v>2685</v>
      </c>
      <c r="AJ454" s="101"/>
      <c r="AK454" s="91"/>
      <c r="AL454" s="100" t="s">
        <v>2686</v>
      </c>
      <c r="AM454" s="86" t="s">
        <v>265</v>
      </c>
      <c r="AN454" s="86" t="s">
        <v>232</v>
      </c>
      <c r="AO454" s="143">
        <f t="shared" si="18"/>
        <v>0</v>
      </c>
      <c r="AP454" s="85" t="s">
        <v>2687</v>
      </c>
      <c r="AQ454" s="100" t="s">
        <v>157</v>
      </c>
      <c r="AR454" s="97" t="s">
        <v>125</v>
      </c>
      <c r="AV454" s="99"/>
      <c r="AW454" s="159" t="s">
        <v>2688</v>
      </c>
      <c r="AX454" s="102"/>
      <c r="AY454" s="157" t="s">
        <v>2689</v>
      </c>
      <c r="AZ454" s="159"/>
      <c r="BA454" s="24" t="s">
        <v>2064</v>
      </c>
      <c r="BB454" s="24" t="s">
        <v>2065</v>
      </c>
      <c r="BD454" s="24" t="s">
        <v>2066</v>
      </c>
      <c r="BF454" s="103">
        <v>46114</v>
      </c>
      <c r="BG454" s="46"/>
      <c r="BH454" s="46"/>
      <c r="BI454" s="46">
        <f t="shared" si="19"/>
        <v>0</v>
      </c>
      <c r="BJ454" s="46">
        <f t="shared" si="20"/>
        <v>0</v>
      </c>
    </row>
    <row r="455" spans="1:62" ht="120" customHeight="1" x14ac:dyDescent="0.2">
      <c r="A455" s="170" t="s">
        <v>180</v>
      </c>
      <c r="B455" s="132"/>
      <c r="C455" s="150">
        <v>0</v>
      </c>
      <c r="D455" s="150">
        <v>0</v>
      </c>
      <c r="E455" s="133">
        <v>2690.1</v>
      </c>
      <c r="F455" s="134" t="s">
        <v>5898</v>
      </c>
      <c r="G455" s="86" t="s">
        <v>5899</v>
      </c>
      <c r="H455" s="86" t="s">
        <v>5900</v>
      </c>
      <c r="I455" s="89"/>
      <c r="J455" s="90">
        <v>3</v>
      </c>
      <c r="K455" s="86"/>
      <c r="L455" s="86"/>
      <c r="M455" s="92" t="s">
        <v>144</v>
      </c>
      <c r="N455" s="86" t="s">
        <v>108</v>
      </c>
      <c r="O455" s="163" t="s">
        <v>703</v>
      </c>
      <c r="P455" s="163" t="s">
        <v>704</v>
      </c>
      <c r="Q455" s="91" t="s">
        <v>109</v>
      </c>
      <c r="R455" s="91" t="s">
        <v>206</v>
      </c>
      <c r="S455" s="91" t="s">
        <v>5901</v>
      </c>
      <c r="T455" s="92">
        <v>10</v>
      </c>
      <c r="U455" s="93">
        <v>4</v>
      </c>
      <c r="V455" s="94">
        <v>44025</v>
      </c>
      <c r="W455" s="94">
        <v>46116</v>
      </c>
      <c r="X455" s="95">
        <v>9785171225872</v>
      </c>
      <c r="Y455" s="96">
        <v>768</v>
      </c>
      <c r="Z455" s="97">
        <v>1.085</v>
      </c>
      <c r="AA455" s="98" t="s">
        <v>134</v>
      </c>
      <c r="AB455" s="98" t="s">
        <v>191</v>
      </c>
      <c r="AC455" s="98" t="s">
        <v>135</v>
      </c>
      <c r="AD455" s="91" t="s">
        <v>110</v>
      </c>
      <c r="AE455" s="135" t="s">
        <v>116</v>
      </c>
      <c r="AF455" s="168"/>
      <c r="AG455" s="98" t="s">
        <v>341</v>
      </c>
      <c r="AH455" s="98"/>
      <c r="AI455" s="86" t="s">
        <v>5902</v>
      </c>
      <c r="AJ455" s="101"/>
      <c r="AK455" s="91"/>
      <c r="AL455" s="100" t="s">
        <v>5903</v>
      </c>
      <c r="AM455" s="86" t="s">
        <v>251</v>
      </c>
      <c r="AN455" s="86" t="s">
        <v>232</v>
      </c>
      <c r="AO455" s="143">
        <f t="shared" si="18"/>
        <v>0</v>
      </c>
      <c r="AP455" s="85" t="s">
        <v>5904</v>
      </c>
      <c r="AQ455" s="100" t="s">
        <v>157</v>
      </c>
      <c r="AR455" s="97" t="s">
        <v>125</v>
      </c>
      <c r="AV455" s="99"/>
      <c r="AW455" s="159" t="s">
        <v>5905</v>
      </c>
      <c r="AX455" s="102"/>
      <c r="AY455" s="157" t="s">
        <v>5906</v>
      </c>
      <c r="AZ455" s="159"/>
      <c r="BF455" s="103">
        <v>46122</v>
      </c>
      <c r="BG455" s="46"/>
      <c r="BH455" s="46"/>
      <c r="BI455" s="46">
        <f t="shared" si="19"/>
        <v>0</v>
      </c>
      <c r="BJ455" s="46">
        <f t="shared" si="20"/>
        <v>0</v>
      </c>
    </row>
    <row r="456" spans="1:62" ht="120" customHeight="1" x14ac:dyDescent="0.2">
      <c r="A456" s="170" t="s">
        <v>180</v>
      </c>
      <c r="B456" s="132"/>
      <c r="C456" s="150">
        <v>0</v>
      </c>
      <c r="D456" s="150">
        <v>0</v>
      </c>
      <c r="E456" s="133">
        <v>850.5</v>
      </c>
      <c r="F456" s="134" t="s">
        <v>3270</v>
      </c>
      <c r="G456" s="86" t="s">
        <v>442</v>
      </c>
      <c r="H456" s="86" t="s">
        <v>3271</v>
      </c>
      <c r="I456" s="89"/>
      <c r="J456" s="90">
        <v>3</v>
      </c>
      <c r="K456" s="86"/>
      <c r="L456" s="86"/>
      <c r="M456" s="92" t="s">
        <v>151</v>
      </c>
      <c r="N456" s="86" t="s">
        <v>108</v>
      </c>
      <c r="O456" s="163" t="s">
        <v>217</v>
      </c>
      <c r="P456" s="163" t="s">
        <v>217</v>
      </c>
      <c r="Q456" s="91" t="s">
        <v>109</v>
      </c>
      <c r="R456" s="91" t="s">
        <v>206</v>
      </c>
      <c r="S456" s="91" t="s">
        <v>3272</v>
      </c>
      <c r="T456" s="92">
        <v>10</v>
      </c>
      <c r="U456" s="93">
        <v>4</v>
      </c>
      <c r="V456" s="94">
        <v>43840</v>
      </c>
      <c r="W456" s="94">
        <v>46113</v>
      </c>
      <c r="X456" s="95">
        <v>9785171182199</v>
      </c>
      <c r="Y456" s="96">
        <v>672</v>
      </c>
      <c r="Z456" s="97">
        <v>0.57999999999999996</v>
      </c>
      <c r="AA456" s="98" t="s">
        <v>145</v>
      </c>
      <c r="AB456" s="98" t="s">
        <v>202</v>
      </c>
      <c r="AC456" s="98" t="s">
        <v>146</v>
      </c>
      <c r="AD456" s="91" t="s">
        <v>110</v>
      </c>
      <c r="AE456" s="135" t="s">
        <v>116</v>
      </c>
      <c r="AF456" s="168"/>
      <c r="AG456" s="98" t="s">
        <v>256</v>
      </c>
      <c r="AH456" s="98"/>
      <c r="AI456" s="86" t="s">
        <v>3271</v>
      </c>
      <c r="AJ456" s="101"/>
      <c r="AK456" s="91" t="s">
        <v>3273</v>
      </c>
      <c r="AL456" s="100" t="s">
        <v>3274</v>
      </c>
      <c r="AM456" s="86" t="s">
        <v>271</v>
      </c>
      <c r="AN456" s="86" t="s">
        <v>153</v>
      </c>
      <c r="AO456" s="143">
        <f t="shared" si="18"/>
        <v>0</v>
      </c>
      <c r="AP456" s="85" t="s">
        <v>3275</v>
      </c>
      <c r="AQ456" s="100" t="s">
        <v>111</v>
      </c>
      <c r="AR456" s="97" t="s">
        <v>125</v>
      </c>
      <c r="AV456" s="99"/>
      <c r="AW456" s="159" t="s">
        <v>3276</v>
      </c>
      <c r="AX456" s="102"/>
      <c r="AY456" s="157" t="s">
        <v>3277</v>
      </c>
      <c r="AZ456" s="159"/>
      <c r="BF456" s="103">
        <v>46115</v>
      </c>
      <c r="BG456" s="46"/>
      <c r="BH456" s="46"/>
      <c r="BI456" s="46">
        <f t="shared" si="19"/>
        <v>0</v>
      </c>
      <c r="BJ456" s="46">
        <f t="shared" si="20"/>
        <v>0</v>
      </c>
    </row>
    <row r="457" spans="1:62" ht="120" customHeight="1" x14ac:dyDescent="0.2">
      <c r="A457" s="170" t="s">
        <v>180</v>
      </c>
      <c r="B457" s="132"/>
      <c r="C457" s="150">
        <v>0</v>
      </c>
      <c r="D457" s="150">
        <v>0</v>
      </c>
      <c r="E457" s="133">
        <v>674.1</v>
      </c>
      <c r="F457" s="134" t="s">
        <v>1957</v>
      </c>
      <c r="G457" s="86" t="s">
        <v>442</v>
      </c>
      <c r="H457" s="86" t="s">
        <v>1958</v>
      </c>
      <c r="I457" s="89"/>
      <c r="J457" s="90" t="s">
        <v>195</v>
      </c>
      <c r="K457" s="86"/>
      <c r="L457" s="86"/>
      <c r="M457" s="92" t="s">
        <v>151</v>
      </c>
      <c r="N457" s="86" t="s">
        <v>108</v>
      </c>
      <c r="O457" s="163" t="s">
        <v>217</v>
      </c>
      <c r="P457" s="163" t="s">
        <v>217</v>
      </c>
      <c r="Q457" s="91" t="s">
        <v>109</v>
      </c>
      <c r="R457" s="91" t="s">
        <v>206</v>
      </c>
      <c r="S457" s="91" t="s">
        <v>1959</v>
      </c>
      <c r="T457" s="92">
        <v>10</v>
      </c>
      <c r="U457" s="93">
        <v>10</v>
      </c>
      <c r="V457" s="94">
        <v>46113</v>
      </c>
      <c r="W457" s="94">
        <v>46113</v>
      </c>
      <c r="X457" s="95">
        <v>9785171848774</v>
      </c>
      <c r="Y457" s="96">
        <v>448</v>
      </c>
      <c r="Z457" s="97">
        <v>0.36</v>
      </c>
      <c r="AA457" s="98" t="s">
        <v>145</v>
      </c>
      <c r="AB457" s="98" t="s">
        <v>174</v>
      </c>
      <c r="AC457" s="98" t="s">
        <v>146</v>
      </c>
      <c r="AD457" s="91" t="s">
        <v>110</v>
      </c>
      <c r="AE457" s="169" t="s">
        <v>196</v>
      </c>
      <c r="AF457" s="168"/>
      <c r="AG457" s="98" t="s">
        <v>256</v>
      </c>
      <c r="AH457" s="98"/>
      <c r="AI457" s="86" t="s">
        <v>1960</v>
      </c>
      <c r="AJ457" s="101"/>
      <c r="AK457" s="91" t="s">
        <v>1961</v>
      </c>
      <c r="AL457" s="100" t="s">
        <v>1962</v>
      </c>
      <c r="AM457" s="86" t="s">
        <v>271</v>
      </c>
      <c r="AN457" s="86" t="s">
        <v>153</v>
      </c>
      <c r="AO457" s="143">
        <f t="shared" si="18"/>
        <v>0</v>
      </c>
      <c r="AP457" s="85" t="s">
        <v>1963</v>
      </c>
      <c r="AQ457" s="100" t="s">
        <v>111</v>
      </c>
      <c r="AR457" s="97" t="s">
        <v>125</v>
      </c>
      <c r="AV457" s="99"/>
      <c r="AW457" s="159" t="s">
        <v>1964</v>
      </c>
      <c r="AX457" s="102"/>
      <c r="AY457" s="157" t="s">
        <v>1965</v>
      </c>
      <c r="AZ457" s="159"/>
      <c r="BF457" s="103">
        <v>46113</v>
      </c>
      <c r="BG457" s="46"/>
      <c r="BH457" s="46"/>
      <c r="BI457" s="46">
        <f t="shared" si="19"/>
        <v>0</v>
      </c>
      <c r="BJ457" s="46">
        <f t="shared" si="20"/>
        <v>0</v>
      </c>
    </row>
    <row r="458" spans="1:62" ht="120" customHeight="1" x14ac:dyDescent="0.2">
      <c r="A458" s="170" t="s">
        <v>180</v>
      </c>
      <c r="B458" s="132"/>
      <c r="C458" s="150">
        <v>0</v>
      </c>
      <c r="D458" s="150">
        <v>0</v>
      </c>
      <c r="E458" s="133">
        <v>850.5</v>
      </c>
      <c r="F458" s="134" t="s">
        <v>5306</v>
      </c>
      <c r="G458" s="86" t="s">
        <v>5307</v>
      </c>
      <c r="H458" s="86" t="s">
        <v>5308</v>
      </c>
      <c r="I458" s="89"/>
      <c r="J458" s="90" t="s">
        <v>195</v>
      </c>
      <c r="K458" s="86"/>
      <c r="L458" s="86"/>
      <c r="M458" s="92" t="s">
        <v>151</v>
      </c>
      <c r="N458" s="86" t="s">
        <v>108</v>
      </c>
      <c r="O458" s="163" t="s">
        <v>186</v>
      </c>
      <c r="P458" s="163" t="s">
        <v>186</v>
      </c>
      <c r="Q458" s="91" t="s">
        <v>109</v>
      </c>
      <c r="R458" s="91" t="s">
        <v>206</v>
      </c>
      <c r="S458" s="91" t="s">
        <v>5309</v>
      </c>
      <c r="T458" s="92">
        <v>22</v>
      </c>
      <c r="U458" s="93">
        <v>14</v>
      </c>
      <c r="V458" s="94">
        <v>46118</v>
      </c>
      <c r="W458" s="94">
        <v>46118</v>
      </c>
      <c r="X458" s="95">
        <v>9785171808211</v>
      </c>
      <c r="Y458" s="96">
        <v>288</v>
      </c>
      <c r="Z458" s="97">
        <v>0.317</v>
      </c>
      <c r="AA458" s="98" t="s">
        <v>606</v>
      </c>
      <c r="AB458" s="98" t="s">
        <v>136</v>
      </c>
      <c r="AC458" s="98" t="s">
        <v>607</v>
      </c>
      <c r="AD458" s="91" t="s">
        <v>110</v>
      </c>
      <c r="AE458" s="169" t="s">
        <v>196</v>
      </c>
      <c r="AF458" s="168"/>
      <c r="AG458" s="98" t="s">
        <v>468</v>
      </c>
      <c r="AH458" s="98"/>
      <c r="AI458" s="86" t="s">
        <v>5310</v>
      </c>
      <c r="AJ458" s="101"/>
      <c r="AK458" s="91"/>
      <c r="AL458" s="100" t="s">
        <v>5311</v>
      </c>
      <c r="AM458" s="86" t="s">
        <v>158</v>
      </c>
      <c r="AN458" s="86" t="s">
        <v>153</v>
      </c>
      <c r="AO458" s="143">
        <f t="shared" si="18"/>
        <v>0</v>
      </c>
      <c r="AP458" s="85" t="s">
        <v>5312</v>
      </c>
      <c r="AQ458" s="100" t="s">
        <v>154</v>
      </c>
      <c r="AR458" s="97" t="s">
        <v>125</v>
      </c>
      <c r="AV458" s="99"/>
      <c r="AW458" s="159" t="s">
        <v>5313</v>
      </c>
      <c r="AX458" s="102" t="s">
        <v>5314</v>
      </c>
      <c r="AY458" s="157" t="s">
        <v>5315</v>
      </c>
      <c r="AZ458" s="159"/>
      <c r="BF458" s="103">
        <v>46121</v>
      </c>
      <c r="BG458" s="46"/>
      <c r="BH458" s="46"/>
      <c r="BI458" s="46">
        <f t="shared" si="19"/>
        <v>0</v>
      </c>
      <c r="BJ458" s="46">
        <f t="shared" si="20"/>
        <v>0</v>
      </c>
    </row>
    <row r="459" spans="1:62" ht="120" customHeight="1" x14ac:dyDescent="0.2">
      <c r="A459" s="170" t="s">
        <v>180</v>
      </c>
      <c r="B459" s="132"/>
      <c r="C459" s="150">
        <v>0</v>
      </c>
      <c r="D459" s="150">
        <v>0</v>
      </c>
      <c r="E459" s="133">
        <v>648.9</v>
      </c>
      <c r="F459" s="134" t="s">
        <v>3278</v>
      </c>
      <c r="G459" s="86" t="s">
        <v>3279</v>
      </c>
      <c r="H459" s="86" t="s">
        <v>3280</v>
      </c>
      <c r="I459" s="89"/>
      <c r="J459" s="90" t="s">
        <v>195</v>
      </c>
      <c r="K459" s="86"/>
      <c r="L459" s="86"/>
      <c r="M459" s="92" t="s">
        <v>151</v>
      </c>
      <c r="N459" s="86" t="s">
        <v>108</v>
      </c>
      <c r="O459" s="163" t="s">
        <v>255</v>
      </c>
      <c r="P459" s="163" t="s">
        <v>255</v>
      </c>
      <c r="Q459" s="91" t="s">
        <v>109</v>
      </c>
      <c r="R459" s="91" t="s">
        <v>206</v>
      </c>
      <c r="S459" s="91" t="s">
        <v>3281</v>
      </c>
      <c r="T459" s="92">
        <v>10</v>
      </c>
      <c r="U459" s="93">
        <v>20</v>
      </c>
      <c r="V459" s="94">
        <v>46112</v>
      </c>
      <c r="W459" s="94">
        <v>46112</v>
      </c>
      <c r="X459" s="95">
        <v>9785171829230</v>
      </c>
      <c r="Y459" s="96">
        <v>320</v>
      </c>
      <c r="Z459" s="97">
        <v>0.26600000000000001</v>
      </c>
      <c r="AA459" s="98" t="s">
        <v>145</v>
      </c>
      <c r="AB459" s="98" t="s">
        <v>192</v>
      </c>
      <c r="AC459" s="98" t="s">
        <v>146</v>
      </c>
      <c r="AD459" s="91">
        <v>3</v>
      </c>
      <c r="AE459" s="169" t="s">
        <v>196</v>
      </c>
      <c r="AF459" s="168"/>
      <c r="AG459" s="98" t="s">
        <v>275</v>
      </c>
      <c r="AH459" s="98"/>
      <c r="AI459" s="86" t="s">
        <v>3282</v>
      </c>
      <c r="AJ459" s="101"/>
      <c r="AK459" s="91"/>
      <c r="AL459" s="100" t="s">
        <v>3283</v>
      </c>
      <c r="AM459" s="86" t="s">
        <v>158</v>
      </c>
      <c r="AN459" s="86" t="s">
        <v>153</v>
      </c>
      <c r="AO459" s="143">
        <f t="shared" si="18"/>
        <v>0</v>
      </c>
      <c r="AP459" s="85" t="s">
        <v>3284</v>
      </c>
      <c r="AQ459" s="100" t="s">
        <v>154</v>
      </c>
      <c r="AR459" s="97" t="s">
        <v>125</v>
      </c>
      <c r="AV459" s="99"/>
      <c r="AW459" s="159" t="s">
        <v>3285</v>
      </c>
      <c r="AX459" s="102" t="s">
        <v>3286</v>
      </c>
      <c r="AY459" s="157" t="s">
        <v>3287</v>
      </c>
      <c r="AZ459" s="159"/>
      <c r="BF459" s="103">
        <v>46115</v>
      </c>
      <c r="BG459" s="46"/>
      <c r="BH459" s="46"/>
      <c r="BI459" s="46">
        <f t="shared" si="19"/>
        <v>0</v>
      </c>
      <c r="BJ459" s="46">
        <f t="shared" si="20"/>
        <v>0</v>
      </c>
    </row>
    <row r="460" spans="1:62" ht="120" customHeight="1" x14ac:dyDescent="0.2">
      <c r="A460" s="170" t="s">
        <v>180</v>
      </c>
      <c r="B460" s="132"/>
      <c r="C460" s="150">
        <v>0</v>
      </c>
      <c r="D460" s="150">
        <v>0</v>
      </c>
      <c r="E460" s="133">
        <v>604.80000000000007</v>
      </c>
      <c r="F460" s="134" t="s">
        <v>5316</v>
      </c>
      <c r="G460" s="86" t="s">
        <v>5317</v>
      </c>
      <c r="H460" s="86" t="s">
        <v>5318</v>
      </c>
      <c r="I460" s="89"/>
      <c r="J460" s="90" t="s">
        <v>195</v>
      </c>
      <c r="K460" s="86"/>
      <c r="L460" s="86"/>
      <c r="M460" s="92" t="s">
        <v>151</v>
      </c>
      <c r="N460" s="86" t="s">
        <v>108</v>
      </c>
      <c r="O460" s="163" t="s">
        <v>255</v>
      </c>
      <c r="P460" s="163" t="s">
        <v>255</v>
      </c>
      <c r="Q460" s="91" t="s">
        <v>109</v>
      </c>
      <c r="R460" s="91" t="s">
        <v>206</v>
      </c>
      <c r="S460" s="91" t="s">
        <v>5319</v>
      </c>
      <c r="T460" s="92">
        <v>10</v>
      </c>
      <c r="U460" s="93">
        <v>10</v>
      </c>
      <c r="V460" s="94">
        <v>46118</v>
      </c>
      <c r="W460" s="94">
        <v>46118</v>
      </c>
      <c r="X460" s="95">
        <v>9785171828363</v>
      </c>
      <c r="Y460" s="96">
        <v>416</v>
      </c>
      <c r="Z460" s="97">
        <v>0.33</v>
      </c>
      <c r="AA460" s="98" t="s">
        <v>145</v>
      </c>
      <c r="AB460" s="98" t="s">
        <v>174</v>
      </c>
      <c r="AC460" s="98" t="s">
        <v>146</v>
      </c>
      <c r="AD460" s="91" t="s">
        <v>110</v>
      </c>
      <c r="AE460" s="169" t="s">
        <v>196</v>
      </c>
      <c r="AF460" s="168"/>
      <c r="AG460" s="98" t="s">
        <v>461</v>
      </c>
      <c r="AH460" s="98"/>
      <c r="AI460" s="86" t="s">
        <v>5320</v>
      </c>
      <c r="AJ460" s="101" t="s">
        <v>111</v>
      </c>
      <c r="AK460" s="91"/>
      <c r="AL460" s="100" t="s">
        <v>5321</v>
      </c>
      <c r="AM460" s="86" t="s">
        <v>158</v>
      </c>
      <c r="AN460" s="86" t="s">
        <v>153</v>
      </c>
      <c r="AO460" s="143">
        <f t="shared" si="18"/>
        <v>0</v>
      </c>
      <c r="AP460" s="85" t="s">
        <v>5322</v>
      </c>
      <c r="AQ460" s="100" t="s">
        <v>111</v>
      </c>
      <c r="AR460" s="97" t="s">
        <v>125</v>
      </c>
      <c r="AV460" s="99"/>
      <c r="AW460" s="159" t="s">
        <v>5323</v>
      </c>
      <c r="AX460" s="102" t="s">
        <v>5324</v>
      </c>
      <c r="AY460" s="157" t="s">
        <v>5325</v>
      </c>
      <c r="AZ460" s="159"/>
      <c r="BF460" s="103">
        <v>46121</v>
      </c>
      <c r="BG460" s="46"/>
      <c r="BH460" s="46"/>
      <c r="BI460" s="46">
        <f t="shared" si="19"/>
        <v>0</v>
      </c>
      <c r="BJ460" s="46">
        <f t="shared" si="20"/>
        <v>0</v>
      </c>
    </row>
    <row r="461" spans="1:62" ht="120" customHeight="1" x14ac:dyDescent="0.2">
      <c r="A461" s="170" t="s">
        <v>180</v>
      </c>
      <c r="B461" s="132"/>
      <c r="C461" s="150">
        <v>0</v>
      </c>
      <c r="D461" s="150">
        <v>0</v>
      </c>
      <c r="E461" s="133">
        <v>648.9</v>
      </c>
      <c r="F461" s="134" t="s">
        <v>5326</v>
      </c>
      <c r="G461" s="86" t="s">
        <v>5327</v>
      </c>
      <c r="H461" s="86" t="s">
        <v>5328</v>
      </c>
      <c r="I461" s="89"/>
      <c r="J461" s="90" t="s">
        <v>195</v>
      </c>
      <c r="K461" s="86"/>
      <c r="L461" s="86"/>
      <c r="M461" s="92" t="s">
        <v>133</v>
      </c>
      <c r="N461" s="86" t="s">
        <v>108</v>
      </c>
      <c r="O461" s="163" t="s">
        <v>220</v>
      </c>
      <c r="P461" s="163" t="s">
        <v>236</v>
      </c>
      <c r="Q461" s="91" t="s">
        <v>109</v>
      </c>
      <c r="R461" s="91" t="s">
        <v>206</v>
      </c>
      <c r="S461" s="91" t="s">
        <v>5329</v>
      </c>
      <c r="T461" s="92">
        <v>22</v>
      </c>
      <c r="U461" s="93">
        <v>160</v>
      </c>
      <c r="V461" s="94">
        <v>46114</v>
      </c>
      <c r="W461" s="94">
        <v>46114</v>
      </c>
      <c r="X461" s="95">
        <v>9785171828547</v>
      </c>
      <c r="Y461" s="96">
        <v>40</v>
      </c>
      <c r="Z461" s="97">
        <v>9.6000000000000002E-2</v>
      </c>
      <c r="AA461" s="98" t="s">
        <v>5330</v>
      </c>
      <c r="AB461" s="98"/>
      <c r="AC461" s="98" t="s">
        <v>424</v>
      </c>
      <c r="AD461" s="91" t="s">
        <v>589</v>
      </c>
      <c r="AE461" s="169" t="s">
        <v>196</v>
      </c>
      <c r="AF461" s="168"/>
      <c r="AG461" s="98" t="s">
        <v>5331</v>
      </c>
      <c r="AH461" s="98"/>
      <c r="AI461" s="86" t="s">
        <v>5332</v>
      </c>
      <c r="AJ461" s="101"/>
      <c r="AK461" s="91"/>
      <c r="AL461" s="100" t="s">
        <v>5333</v>
      </c>
      <c r="AM461" s="86" t="s">
        <v>249</v>
      </c>
      <c r="AN461" s="86" t="s">
        <v>232</v>
      </c>
      <c r="AO461" s="143">
        <f t="shared" si="18"/>
        <v>0</v>
      </c>
      <c r="AP461" s="85" t="s">
        <v>5334</v>
      </c>
      <c r="AQ461" s="100" t="s">
        <v>111</v>
      </c>
      <c r="AR461" s="97" t="s">
        <v>125</v>
      </c>
      <c r="AV461" s="99"/>
      <c r="AW461" s="159" t="s">
        <v>5335</v>
      </c>
      <c r="AX461" s="102"/>
      <c r="AY461" s="157" t="s">
        <v>5336</v>
      </c>
      <c r="AZ461" s="159"/>
      <c r="BF461" s="103">
        <v>46121</v>
      </c>
      <c r="BG461" s="46"/>
      <c r="BH461" s="46"/>
      <c r="BI461" s="46">
        <f t="shared" si="19"/>
        <v>0</v>
      </c>
      <c r="BJ461" s="46">
        <f t="shared" si="20"/>
        <v>0</v>
      </c>
    </row>
    <row r="462" spans="1:62" ht="120" customHeight="1" x14ac:dyDescent="0.2">
      <c r="A462" s="170" t="s">
        <v>180</v>
      </c>
      <c r="B462" s="132"/>
      <c r="C462" s="150">
        <v>0</v>
      </c>
      <c r="D462" s="150">
        <v>0</v>
      </c>
      <c r="E462" s="133">
        <v>428.40000000000003</v>
      </c>
      <c r="F462" s="134" t="s">
        <v>4399</v>
      </c>
      <c r="G462" s="86" t="s">
        <v>207</v>
      </c>
      <c r="H462" s="86" t="s">
        <v>4400</v>
      </c>
      <c r="I462" s="89"/>
      <c r="J462" s="90">
        <v>4</v>
      </c>
      <c r="K462" s="86" t="s">
        <v>3995</v>
      </c>
      <c r="L462" s="86"/>
      <c r="M462" s="92" t="s">
        <v>133</v>
      </c>
      <c r="N462" s="86" t="s">
        <v>108</v>
      </c>
      <c r="O462" s="163" t="s">
        <v>543</v>
      </c>
      <c r="P462" s="163" t="s">
        <v>544</v>
      </c>
      <c r="Q462" s="91" t="s">
        <v>109</v>
      </c>
      <c r="R462" s="91" t="s">
        <v>206</v>
      </c>
      <c r="S462" s="91" t="s">
        <v>4401</v>
      </c>
      <c r="T462" s="92">
        <v>10</v>
      </c>
      <c r="U462" s="93">
        <v>14</v>
      </c>
      <c r="V462" s="94">
        <v>45429</v>
      </c>
      <c r="W462" s="94">
        <v>46117</v>
      </c>
      <c r="X462" s="95">
        <v>9785171628956</v>
      </c>
      <c r="Y462" s="96">
        <v>224</v>
      </c>
      <c r="Z462" s="97">
        <v>0.21</v>
      </c>
      <c r="AA462" s="98" t="s">
        <v>260</v>
      </c>
      <c r="AB462" s="98" t="s">
        <v>160</v>
      </c>
      <c r="AC462" s="98" t="s">
        <v>261</v>
      </c>
      <c r="AD462" s="91" t="s">
        <v>110</v>
      </c>
      <c r="AE462" s="135" t="s">
        <v>116</v>
      </c>
      <c r="AF462" s="168"/>
      <c r="AG462" s="98" t="s">
        <v>564</v>
      </c>
      <c r="AH462" s="98"/>
      <c r="AI462" s="86" t="s">
        <v>4402</v>
      </c>
      <c r="AJ462" s="101"/>
      <c r="AK462" s="91"/>
      <c r="AL462" s="100" t="s">
        <v>4403</v>
      </c>
      <c r="AM462" s="86" t="s">
        <v>3199</v>
      </c>
      <c r="AN462" s="86" t="s">
        <v>232</v>
      </c>
      <c r="AO462" s="143">
        <f t="shared" si="18"/>
        <v>0</v>
      </c>
      <c r="AP462" s="85" t="s">
        <v>4404</v>
      </c>
      <c r="AQ462" s="100" t="s">
        <v>157</v>
      </c>
      <c r="AR462" s="97" t="s">
        <v>125</v>
      </c>
      <c r="AV462" s="99"/>
      <c r="AW462" s="159" t="s">
        <v>4405</v>
      </c>
      <c r="AX462" s="102" t="s">
        <v>4406</v>
      </c>
      <c r="AY462" s="157" t="s">
        <v>4407</v>
      </c>
      <c r="AZ462" s="159"/>
      <c r="BF462" s="103">
        <v>46119</v>
      </c>
      <c r="BG462" s="46"/>
      <c r="BH462" s="46"/>
      <c r="BI462" s="46">
        <f t="shared" si="19"/>
        <v>0</v>
      </c>
      <c r="BJ462" s="46">
        <f t="shared" si="20"/>
        <v>0</v>
      </c>
    </row>
    <row r="463" spans="1:62" ht="120" customHeight="1" x14ac:dyDescent="0.2">
      <c r="A463" s="170" t="s">
        <v>180</v>
      </c>
      <c r="B463" s="132"/>
      <c r="C463" s="150">
        <v>0</v>
      </c>
      <c r="D463" s="150">
        <v>0</v>
      </c>
      <c r="E463" s="133">
        <v>718.2</v>
      </c>
      <c r="F463" s="134" t="s">
        <v>3816</v>
      </c>
      <c r="G463" s="86" t="s">
        <v>3817</v>
      </c>
      <c r="H463" s="86" t="s">
        <v>3818</v>
      </c>
      <c r="I463" s="89"/>
      <c r="J463" s="90" t="s">
        <v>195</v>
      </c>
      <c r="K463" s="86"/>
      <c r="L463" s="86"/>
      <c r="M463" s="92" t="s">
        <v>151</v>
      </c>
      <c r="N463" s="86" t="s">
        <v>108</v>
      </c>
      <c r="O463" s="163" t="s">
        <v>182</v>
      </c>
      <c r="P463" s="163" t="s">
        <v>182</v>
      </c>
      <c r="Q463" s="91" t="s">
        <v>109</v>
      </c>
      <c r="R463" s="91" t="s">
        <v>206</v>
      </c>
      <c r="S463" s="91" t="s">
        <v>3819</v>
      </c>
      <c r="T463" s="92">
        <v>10</v>
      </c>
      <c r="U463" s="93">
        <v>12</v>
      </c>
      <c r="V463" s="94">
        <v>46111</v>
      </c>
      <c r="W463" s="94">
        <v>46111</v>
      </c>
      <c r="X463" s="95">
        <v>9785171797201</v>
      </c>
      <c r="Y463" s="96">
        <v>288</v>
      </c>
      <c r="Z463" s="97">
        <v>0.26</v>
      </c>
      <c r="AA463" s="98" t="s">
        <v>145</v>
      </c>
      <c r="AB463" s="98" t="s">
        <v>174</v>
      </c>
      <c r="AC463" s="98" t="s">
        <v>146</v>
      </c>
      <c r="AD463" s="91" t="s">
        <v>110</v>
      </c>
      <c r="AE463" s="169" t="s">
        <v>196</v>
      </c>
      <c r="AF463" s="168"/>
      <c r="AG463" s="98" t="s">
        <v>335</v>
      </c>
      <c r="AH463" s="98"/>
      <c r="AI463" s="86" t="s">
        <v>3820</v>
      </c>
      <c r="AJ463" s="101"/>
      <c r="AK463" s="91"/>
      <c r="AL463" s="100" t="s">
        <v>3821</v>
      </c>
      <c r="AM463" s="86" t="s">
        <v>158</v>
      </c>
      <c r="AN463" s="86" t="s">
        <v>153</v>
      </c>
      <c r="AO463" s="143">
        <f t="shared" si="18"/>
        <v>0</v>
      </c>
      <c r="AP463" s="85" t="s">
        <v>3822</v>
      </c>
      <c r="AQ463" s="100" t="s">
        <v>111</v>
      </c>
      <c r="AR463" s="97" t="s">
        <v>125</v>
      </c>
      <c r="AV463" s="99"/>
      <c r="AW463" s="159" t="s">
        <v>3823</v>
      </c>
      <c r="AX463" s="102" t="s">
        <v>3824</v>
      </c>
      <c r="AY463" s="157" t="s">
        <v>3825</v>
      </c>
      <c r="AZ463" s="159"/>
      <c r="BF463" s="103">
        <v>46118</v>
      </c>
      <c r="BG463" s="46"/>
      <c r="BH463" s="46"/>
      <c r="BI463" s="46">
        <f t="shared" si="19"/>
        <v>0</v>
      </c>
      <c r="BJ463" s="46">
        <f t="shared" si="20"/>
        <v>0</v>
      </c>
    </row>
    <row r="464" spans="1:62" ht="120" customHeight="1" x14ac:dyDescent="0.2">
      <c r="A464" s="170" t="s">
        <v>180</v>
      </c>
      <c r="B464" s="132"/>
      <c r="C464" s="150">
        <v>0</v>
      </c>
      <c r="D464" s="150">
        <v>0</v>
      </c>
      <c r="E464" s="133">
        <v>737.1</v>
      </c>
      <c r="F464" s="134" t="s">
        <v>5907</v>
      </c>
      <c r="G464" s="86" t="s">
        <v>5908</v>
      </c>
      <c r="H464" s="86" t="s">
        <v>5909</v>
      </c>
      <c r="I464" s="89"/>
      <c r="J464" s="90" t="s">
        <v>195</v>
      </c>
      <c r="K464" s="86"/>
      <c r="L464" s="86"/>
      <c r="M464" s="92" t="s">
        <v>151</v>
      </c>
      <c r="N464" s="86" t="s">
        <v>108</v>
      </c>
      <c r="O464" s="163" t="s">
        <v>203</v>
      </c>
      <c r="P464" s="163" t="s">
        <v>203</v>
      </c>
      <c r="Q464" s="91" t="s">
        <v>109</v>
      </c>
      <c r="R464" s="91" t="s">
        <v>206</v>
      </c>
      <c r="S464" s="91" t="s">
        <v>5910</v>
      </c>
      <c r="T464" s="92">
        <v>10</v>
      </c>
      <c r="U464" s="93">
        <v>3</v>
      </c>
      <c r="V464" s="94">
        <v>46113</v>
      </c>
      <c r="W464" s="94">
        <v>46113</v>
      </c>
      <c r="X464" s="95">
        <v>9785171845865</v>
      </c>
      <c r="Y464" s="96">
        <v>480</v>
      </c>
      <c r="Z464" s="97">
        <v>0.52700000000000002</v>
      </c>
      <c r="AA464" s="98" t="s">
        <v>145</v>
      </c>
      <c r="AB464" s="98" t="s">
        <v>160</v>
      </c>
      <c r="AC464" s="98" t="s">
        <v>146</v>
      </c>
      <c r="AD464" s="91" t="s">
        <v>110</v>
      </c>
      <c r="AE464" s="169" t="s">
        <v>196</v>
      </c>
      <c r="AF464" s="168"/>
      <c r="AG464" s="98" t="s">
        <v>1364</v>
      </c>
      <c r="AH464" s="98"/>
      <c r="AI464" s="86" t="s">
        <v>5911</v>
      </c>
      <c r="AJ464" s="101"/>
      <c r="AK464" s="91"/>
      <c r="AL464" s="100" t="s">
        <v>5912</v>
      </c>
      <c r="AM464" s="86" t="s">
        <v>158</v>
      </c>
      <c r="AN464" s="86" t="s">
        <v>153</v>
      </c>
      <c r="AO464" s="143">
        <f t="shared" si="18"/>
        <v>0</v>
      </c>
      <c r="AP464" s="85" t="s">
        <v>5913</v>
      </c>
      <c r="AQ464" s="100" t="s">
        <v>154</v>
      </c>
      <c r="AR464" s="97" t="s">
        <v>125</v>
      </c>
      <c r="AV464" s="99"/>
      <c r="AW464" s="159" t="s">
        <v>5914</v>
      </c>
      <c r="AX464" s="102" t="s">
        <v>5915</v>
      </c>
      <c r="AY464" s="157" t="s">
        <v>5916</v>
      </c>
      <c r="AZ464" s="159"/>
      <c r="BF464" s="103">
        <v>46122</v>
      </c>
      <c r="BG464" s="46"/>
      <c r="BH464" s="46"/>
      <c r="BI464" s="46">
        <f t="shared" si="19"/>
        <v>0</v>
      </c>
      <c r="BJ464" s="46">
        <f t="shared" si="20"/>
        <v>0</v>
      </c>
    </row>
    <row r="465" spans="1:62" ht="120" customHeight="1" x14ac:dyDescent="0.2">
      <c r="A465" s="170" t="s">
        <v>180</v>
      </c>
      <c r="B465" s="132"/>
      <c r="C465" s="150">
        <v>0</v>
      </c>
      <c r="D465" s="150">
        <v>0</v>
      </c>
      <c r="E465" s="133">
        <v>1159.2</v>
      </c>
      <c r="F465" s="134" t="s">
        <v>4826</v>
      </c>
      <c r="G465" s="86" t="s">
        <v>4827</v>
      </c>
      <c r="H465" s="86" t="s">
        <v>4828</v>
      </c>
      <c r="I465" s="89"/>
      <c r="J465" s="90">
        <v>4</v>
      </c>
      <c r="K465" s="86"/>
      <c r="L465" s="86"/>
      <c r="M465" s="92" t="s">
        <v>133</v>
      </c>
      <c r="N465" s="86" t="s">
        <v>108</v>
      </c>
      <c r="O465" s="163" t="s">
        <v>382</v>
      </c>
      <c r="P465" s="163" t="s">
        <v>708</v>
      </c>
      <c r="Q465" s="91" t="s">
        <v>109</v>
      </c>
      <c r="R465" s="91" t="s">
        <v>206</v>
      </c>
      <c r="S465" s="91" t="s">
        <v>4829</v>
      </c>
      <c r="T465" s="92">
        <v>10</v>
      </c>
      <c r="U465" s="93">
        <v>14</v>
      </c>
      <c r="V465" s="94">
        <v>44901</v>
      </c>
      <c r="W465" s="94">
        <v>46117</v>
      </c>
      <c r="X465" s="95">
        <v>9785171451608</v>
      </c>
      <c r="Y465" s="96">
        <v>368</v>
      </c>
      <c r="Z465" s="97">
        <v>0.51300000000000001</v>
      </c>
      <c r="AA465" s="98" t="s">
        <v>134</v>
      </c>
      <c r="AB465" s="98" t="s">
        <v>224</v>
      </c>
      <c r="AC465" s="98" t="s">
        <v>135</v>
      </c>
      <c r="AD465" s="91" t="s">
        <v>110</v>
      </c>
      <c r="AE465" s="135" t="s">
        <v>116</v>
      </c>
      <c r="AF465" s="168"/>
      <c r="AG465" s="98" t="s">
        <v>387</v>
      </c>
      <c r="AH465" s="98"/>
      <c r="AI465" s="86" t="s">
        <v>4830</v>
      </c>
      <c r="AJ465" s="101"/>
      <c r="AK465" s="91"/>
      <c r="AL465" s="100" t="s">
        <v>4831</v>
      </c>
      <c r="AM465" s="86" t="s">
        <v>234</v>
      </c>
      <c r="AN465" s="86" t="s">
        <v>232</v>
      </c>
      <c r="AO465" s="143">
        <f t="shared" si="18"/>
        <v>0</v>
      </c>
      <c r="AP465" s="85" t="s">
        <v>4832</v>
      </c>
      <c r="AQ465" s="100" t="s">
        <v>111</v>
      </c>
      <c r="AR465" s="97" t="s">
        <v>125</v>
      </c>
      <c r="AV465" s="99"/>
      <c r="AW465" s="159" t="s">
        <v>4833</v>
      </c>
      <c r="AX465" s="102"/>
      <c r="AY465" s="157" t="s">
        <v>4834</v>
      </c>
      <c r="AZ465" s="159"/>
      <c r="BF465" s="103">
        <v>46120</v>
      </c>
      <c r="BG465" s="46"/>
      <c r="BH465" s="46"/>
      <c r="BI465" s="46">
        <f t="shared" si="19"/>
        <v>0</v>
      </c>
      <c r="BJ465" s="46">
        <f t="shared" si="20"/>
        <v>0</v>
      </c>
    </row>
    <row r="466" spans="1:62" ht="120" customHeight="1" x14ac:dyDescent="0.2">
      <c r="A466" s="170" t="s">
        <v>180</v>
      </c>
      <c r="B466" s="132"/>
      <c r="C466" s="150">
        <v>0</v>
      </c>
      <c r="D466" s="150">
        <v>0</v>
      </c>
      <c r="E466" s="133">
        <v>1102.5</v>
      </c>
      <c r="F466" s="134" t="s">
        <v>4408</v>
      </c>
      <c r="G466" s="86" t="s">
        <v>4409</v>
      </c>
      <c r="H466" s="86" t="s">
        <v>4410</v>
      </c>
      <c r="I466" s="89"/>
      <c r="J466" s="90" t="s">
        <v>195</v>
      </c>
      <c r="K466" s="86" t="s">
        <v>3995</v>
      </c>
      <c r="L466" s="86"/>
      <c r="M466" s="92" t="s">
        <v>144</v>
      </c>
      <c r="N466" s="86" t="s">
        <v>108</v>
      </c>
      <c r="O466" s="163" t="s">
        <v>246</v>
      </c>
      <c r="P466" s="163" t="s">
        <v>308</v>
      </c>
      <c r="Q466" s="91" t="s">
        <v>109</v>
      </c>
      <c r="R466" s="91" t="s">
        <v>206</v>
      </c>
      <c r="S466" s="91" t="s">
        <v>4411</v>
      </c>
      <c r="T466" s="92">
        <v>22</v>
      </c>
      <c r="U466" s="93">
        <v>6</v>
      </c>
      <c r="V466" s="94">
        <v>46108</v>
      </c>
      <c r="W466" s="94">
        <v>46108</v>
      </c>
      <c r="X466" s="95">
        <v>9785171788728</v>
      </c>
      <c r="Y466" s="96">
        <v>352</v>
      </c>
      <c r="Z466" s="97">
        <v>0.47299999999999998</v>
      </c>
      <c r="AA466" s="98" t="s">
        <v>134</v>
      </c>
      <c r="AB466" s="98" t="s">
        <v>224</v>
      </c>
      <c r="AC466" s="98" t="s">
        <v>135</v>
      </c>
      <c r="AD466" s="91" t="s">
        <v>285</v>
      </c>
      <c r="AE466" s="169" t="s">
        <v>196</v>
      </c>
      <c r="AF466" s="168"/>
      <c r="AG466" s="98" t="s">
        <v>4412</v>
      </c>
      <c r="AH466" s="98"/>
      <c r="AI466" s="86" t="s">
        <v>4413</v>
      </c>
      <c r="AJ466" s="101"/>
      <c r="AK466" s="91"/>
      <c r="AL466" s="100" t="s">
        <v>4414</v>
      </c>
      <c r="AM466" s="86" t="s">
        <v>397</v>
      </c>
      <c r="AN466" s="86" t="s">
        <v>232</v>
      </c>
      <c r="AO466" s="143">
        <f t="shared" ref="AO466:AO529" si="21">C466*U466+D466</f>
        <v>0</v>
      </c>
      <c r="AP466" s="85" t="s">
        <v>4415</v>
      </c>
      <c r="AQ466" s="100" t="s">
        <v>154</v>
      </c>
      <c r="AR466" s="97" t="s">
        <v>125</v>
      </c>
      <c r="AV466" s="99"/>
      <c r="AW466" s="159" t="s">
        <v>4416</v>
      </c>
      <c r="AX466" s="102"/>
      <c r="AY466" s="157" t="s">
        <v>4417</v>
      </c>
      <c r="AZ466" s="159"/>
      <c r="BF466" s="103">
        <v>46119</v>
      </c>
      <c r="BG466" s="46"/>
      <c r="BH466" s="46"/>
      <c r="BI466" s="46">
        <f t="shared" ref="BI466:BI529" si="22">AO466*E466</f>
        <v>0</v>
      </c>
      <c r="BJ466" s="46">
        <f t="shared" ref="BJ466:BJ529" si="23">AO466*Z466</f>
        <v>0</v>
      </c>
    </row>
    <row r="467" spans="1:62" ht="120" customHeight="1" x14ac:dyDescent="0.2">
      <c r="A467" s="170" t="s">
        <v>180</v>
      </c>
      <c r="B467" s="132"/>
      <c r="C467" s="150">
        <v>0</v>
      </c>
      <c r="D467" s="150">
        <v>0</v>
      </c>
      <c r="E467" s="133">
        <v>825.30000000000007</v>
      </c>
      <c r="F467" s="134" t="s">
        <v>5917</v>
      </c>
      <c r="G467" s="86" t="s">
        <v>5918</v>
      </c>
      <c r="H467" s="86" t="s">
        <v>5919</v>
      </c>
      <c r="I467" s="89"/>
      <c r="J467" s="90" t="s">
        <v>195</v>
      </c>
      <c r="K467" s="86"/>
      <c r="L467" s="86"/>
      <c r="M467" s="92" t="s">
        <v>144</v>
      </c>
      <c r="N467" s="86" t="s">
        <v>108</v>
      </c>
      <c r="O467" s="163" t="s">
        <v>233</v>
      </c>
      <c r="P467" s="163" t="s">
        <v>243</v>
      </c>
      <c r="Q467" s="91" t="s">
        <v>109</v>
      </c>
      <c r="R467" s="91" t="s">
        <v>206</v>
      </c>
      <c r="S467" s="91" t="s">
        <v>5920</v>
      </c>
      <c r="T467" s="92">
        <v>22</v>
      </c>
      <c r="U467" s="93">
        <v>10</v>
      </c>
      <c r="V467" s="94">
        <v>46098</v>
      </c>
      <c r="W467" s="94">
        <v>46098</v>
      </c>
      <c r="X467" s="95">
        <v>9785171687694</v>
      </c>
      <c r="Y467" s="96">
        <v>384</v>
      </c>
      <c r="Z467" s="97">
        <v>0.35399999999999998</v>
      </c>
      <c r="AA467" s="98" t="s">
        <v>145</v>
      </c>
      <c r="AB467" s="98" t="s">
        <v>224</v>
      </c>
      <c r="AC467" s="98" t="s">
        <v>146</v>
      </c>
      <c r="AD467" s="91">
        <v>3</v>
      </c>
      <c r="AE467" s="169" t="s">
        <v>196</v>
      </c>
      <c r="AF467" s="168"/>
      <c r="AG467" s="98" t="s">
        <v>5878</v>
      </c>
      <c r="AH467" s="98"/>
      <c r="AI467" s="86" t="s">
        <v>5921</v>
      </c>
      <c r="AJ467" s="101"/>
      <c r="AK467" s="91" t="s">
        <v>5922</v>
      </c>
      <c r="AL467" s="100" t="s">
        <v>5923</v>
      </c>
      <c r="AM467" s="86" t="s">
        <v>397</v>
      </c>
      <c r="AN467" s="86" t="s">
        <v>232</v>
      </c>
      <c r="AO467" s="143">
        <f t="shared" si="21"/>
        <v>0</v>
      </c>
      <c r="AP467" s="85" t="s">
        <v>5924</v>
      </c>
      <c r="AQ467" s="100" t="s">
        <v>154</v>
      </c>
      <c r="AR467" s="97" t="s">
        <v>125</v>
      </c>
      <c r="AV467" s="99"/>
      <c r="AW467" s="159" t="s">
        <v>5925</v>
      </c>
      <c r="AX467" s="102"/>
      <c r="AY467" s="157" t="s">
        <v>5926</v>
      </c>
      <c r="AZ467" s="159"/>
      <c r="BF467" s="103">
        <v>46122</v>
      </c>
      <c r="BG467" s="46"/>
      <c r="BH467" s="46"/>
      <c r="BI467" s="46">
        <f t="shared" si="22"/>
        <v>0</v>
      </c>
      <c r="BJ467" s="46">
        <f t="shared" si="23"/>
        <v>0</v>
      </c>
    </row>
    <row r="468" spans="1:62" ht="120" customHeight="1" x14ac:dyDescent="0.2">
      <c r="A468" s="170" t="s">
        <v>180</v>
      </c>
      <c r="B468" s="132"/>
      <c r="C468" s="150">
        <v>0</v>
      </c>
      <c r="D468" s="150">
        <v>0</v>
      </c>
      <c r="E468" s="133">
        <v>1839.6000000000001</v>
      </c>
      <c r="F468" s="134" t="s">
        <v>1611</v>
      </c>
      <c r="G468" s="86" t="s">
        <v>1612</v>
      </c>
      <c r="H468" s="86" t="s">
        <v>1613</v>
      </c>
      <c r="I468" s="89"/>
      <c r="J468" s="90" t="s">
        <v>197</v>
      </c>
      <c r="K468" s="86"/>
      <c r="L468" s="86"/>
      <c r="M468" s="92" t="s">
        <v>151</v>
      </c>
      <c r="N468" s="86" t="s">
        <v>108</v>
      </c>
      <c r="O468" s="163" t="s">
        <v>203</v>
      </c>
      <c r="P468" s="163" t="s">
        <v>203</v>
      </c>
      <c r="Q468" s="91" t="s">
        <v>109</v>
      </c>
      <c r="R468" s="91" t="s">
        <v>206</v>
      </c>
      <c r="S468" s="91" t="s">
        <v>1614</v>
      </c>
      <c r="T468" s="92">
        <v>10</v>
      </c>
      <c r="U468" s="93">
        <v>6</v>
      </c>
      <c r="V468" s="94">
        <v>46101</v>
      </c>
      <c r="W468" s="94">
        <v>46101</v>
      </c>
      <c r="X468" s="95">
        <v>9785171778316</v>
      </c>
      <c r="Y468" s="96">
        <v>512</v>
      </c>
      <c r="Z468" s="97">
        <v>0.59299999999999997</v>
      </c>
      <c r="AA468" s="98" t="s">
        <v>145</v>
      </c>
      <c r="AB468" s="98" t="s">
        <v>224</v>
      </c>
      <c r="AC468" s="98" t="s">
        <v>146</v>
      </c>
      <c r="AD468" s="91" t="s">
        <v>110</v>
      </c>
      <c r="AE468" s="169" t="s">
        <v>196</v>
      </c>
      <c r="AF468" s="168"/>
      <c r="AG468" s="98" t="s">
        <v>567</v>
      </c>
      <c r="AH468" s="98"/>
      <c r="AI468" s="86" t="s">
        <v>1615</v>
      </c>
      <c r="AJ468" s="101"/>
      <c r="AK468" s="91"/>
      <c r="AL468" s="100" t="s">
        <v>1616</v>
      </c>
      <c r="AM468" s="86" t="s">
        <v>259</v>
      </c>
      <c r="AN468" s="86" t="s">
        <v>153</v>
      </c>
      <c r="AO468" s="143">
        <f t="shared" si="21"/>
        <v>0</v>
      </c>
      <c r="AP468" s="85" t="s">
        <v>1617</v>
      </c>
      <c r="AQ468" s="100" t="s">
        <v>111</v>
      </c>
      <c r="AR468" s="97" t="s">
        <v>125</v>
      </c>
      <c r="AV468" s="99"/>
      <c r="AW468" s="159" t="s">
        <v>1618</v>
      </c>
      <c r="AX468" s="102" t="s">
        <v>1619</v>
      </c>
      <c r="AY468" s="157" t="s">
        <v>1620</v>
      </c>
      <c r="AZ468" s="159"/>
      <c r="BF468" s="103">
        <v>46112</v>
      </c>
      <c r="BG468" s="46"/>
      <c r="BH468" s="46"/>
      <c r="BI468" s="46">
        <f t="shared" si="22"/>
        <v>0</v>
      </c>
      <c r="BJ468" s="46">
        <f t="shared" si="23"/>
        <v>0</v>
      </c>
    </row>
    <row r="469" spans="1:62" ht="120" customHeight="1" x14ac:dyDescent="0.2">
      <c r="A469" s="170" t="s">
        <v>180</v>
      </c>
      <c r="B469" s="132"/>
      <c r="C469" s="150">
        <v>0</v>
      </c>
      <c r="D469" s="150">
        <v>0</v>
      </c>
      <c r="E469" s="133">
        <v>781.2</v>
      </c>
      <c r="F469" s="134" t="s">
        <v>1966</v>
      </c>
      <c r="G469" s="86" t="s">
        <v>1612</v>
      </c>
      <c r="H469" s="86" t="s">
        <v>1967</v>
      </c>
      <c r="I469" s="89"/>
      <c r="J469" s="90">
        <v>5</v>
      </c>
      <c r="K469" s="86"/>
      <c r="L469" s="86"/>
      <c r="M469" s="92" t="s">
        <v>151</v>
      </c>
      <c r="N469" s="86" t="s">
        <v>108</v>
      </c>
      <c r="O469" s="163" t="s">
        <v>203</v>
      </c>
      <c r="P469" s="163" t="s">
        <v>203</v>
      </c>
      <c r="Q469" s="91" t="s">
        <v>109</v>
      </c>
      <c r="R469" s="91" t="s">
        <v>206</v>
      </c>
      <c r="S469" s="91" t="s">
        <v>1968</v>
      </c>
      <c r="T469" s="92">
        <v>22</v>
      </c>
      <c r="U469" s="93">
        <v>10</v>
      </c>
      <c r="V469" s="94">
        <v>45972</v>
      </c>
      <c r="W469" s="94">
        <v>46108</v>
      </c>
      <c r="X469" s="95">
        <v>9785171801403</v>
      </c>
      <c r="Y469" s="96">
        <v>544</v>
      </c>
      <c r="Z469" s="97">
        <v>0.51200000000000001</v>
      </c>
      <c r="AA469" s="98" t="s">
        <v>145</v>
      </c>
      <c r="AB469" s="98" t="s">
        <v>192</v>
      </c>
      <c r="AC469" s="98" t="s">
        <v>146</v>
      </c>
      <c r="AD469" s="91" t="s">
        <v>110</v>
      </c>
      <c r="AE469" s="135" t="s">
        <v>116</v>
      </c>
      <c r="AF469" s="168"/>
      <c r="AG469" s="98" t="s">
        <v>567</v>
      </c>
      <c r="AH469" s="98"/>
      <c r="AI469" s="86" t="s">
        <v>1969</v>
      </c>
      <c r="AJ469" s="101"/>
      <c r="AK469" s="91"/>
      <c r="AL469" s="100" t="s">
        <v>1970</v>
      </c>
      <c r="AM469" s="86" t="s">
        <v>259</v>
      </c>
      <c r="AN469" s="86" t="s">
        <v>153</v>
      </c>
      <c r="AO469" s="143">
        <f t="shared" si="21"/>
        <v>0</v>
      </c>
      <c r="AP469" s="85" t="s">
        <v>1971</v>
      </c>
      <c r="AQ469" s="100" t="s">
        <v>154</v>
      </c>
      <c r="AR469" s="97" t="s">
        <v>125</v>
      </c>
      <c r="AV469" s="99"/>
      <c r="AW469" s="159" t="s">
        <v>1972</v>
      </c>
      <c r="AX469" s="102" t="s">
        <v>1973</v>
      </c>
      <c r="AY469" s="157" t="s">
        <v>1974</v>
      </c>
      <c r="AZ469" s="159"/>
      <c r="BF469" s="103">
        <v>46113</v>
      </c>
      <c r="BG469" s="46"/>
      <c r="BH469" s="46"/>
      <c r="BI469" s="46">
        <f t="shared" si="22"/>
        <v>0</v>
      </c>
      <c r="BJ469" s="46">
        <f t="shared" si="23"/>
        <v>0</v>
      </c>
    </row>
    <row r="470" spans="1:62" ht="120" customHeight="1" x14ac:dyDescent="0.2">
      <c r="A470" s="170" t="s">
        <v>180</v>
      </c>
      <c r="B470" s="132"/>
      <c r="C470" s="150">
        <v>0</v>
      </c>
      <c r="D470" s="150">
        <v>0</v>
      </c>
      <c r="E470" s="133">
        <v>183.75</v>
      </c>
      <c r="F470" s="134" t="s">
        <v>1975</v>
      </c>
      <c r="G470" s="86" t="s">
        <v>207</v>
      </c>
      <c r="H470" s="86" t="s">
        <v>1976</v>
      </c>
      <c r="I470" s="89"/>
      <c r="J470" s="90">
        <v>4</v>
      </c>
      <c r="K470" s="86"/>
      <c r="L470" s="86"/>
      <c r="M470" s="92" t="s">
        <v>144</v>
      </c>
      <c r="N470" s="86" t="s">
        <v>108</v>
      </c>
      <c r="O470" s="163" t="s">
        <v>177</v>
      </c>
      <c r="P470" s="163" t="s">
        <v>1977</v>
      </c>
      <c r="Q470" s="91" t="s">
        <v>109</v>
      </c>
      <c r="R470" s="91" t="s">
        <v>206</v>
      </c>
      <c r="S470" s="91" t="s">
        <v>1978</v>
      </c>
      <c r="T470" s="92">
        <v>10</v>
      </c>
      <c r="U470" s="93">
        <v>32</v>
      </c>
      <c r="V470" s="94">
        <v>45839</v>
      </c>
      <c r="W470" s="94">
        <v>46110</v>
      </c>
      <c r="X470" s="95">
        <v>9785171728496</v>
      </c>
      <c r="Y470" s="96">
        <v>288</v>
      </c>
      <c r="Z470" s="97">
        <v>9.1999999999999998E-2</v>
      </c>
      <c r="AA470" s="98" t="s">
        <v>1979</v>
      </c>
      <c r="AB470" s="98" t="s">
        <v>174</v>
      </c>
      <c r="AC470" s="98" t="s">
        <v>614</v>
      </c>
      <c r="AD470" s="91">
        <v>3</v>
      </c>
      <c r="AE470" s="135" t="s">
        <v>116</v>
      </c>
      <c r="AF470" s="168"/>
      <c r="AG470" s="98" t="s">
        <v>301</v>
      </c>
      <c r="AH470" s="98"/>
      <c r="AI470" s="86" t="s">
        <v>1980</v>
      </c>
      <c r="AJ470" s="101"/>
      <c r="AK470" s="91"/>
      <c r="AL470" s="100" t="s">
        <v>1981</v>
      </c>
      <c r="AM470" s="86" t="s">
        <v>266</v>
      </c>
      <c r="AN470" s="86" t="s">
        <v>232</v>
      </c>
      <c r="AO470" s="143">
        <f t="shared" si="21"/>
        <v>0</v>
      </c>
      <c r="AP470" s="85" t="s">
        <v>1982</v>
      </c>
      <c r="AQ470" s="100" t="s">
        <v>157</v>
      </c>
      <c r="AR470" s="97" t="s">
        <v>125</v>
      </c>
      <c r="AV470" s="99"/>
      <c r="AW470" s="159" t="s">
        <v>1983</v>
      </c>
      <c r="AX470" s="102"/>
      <c r="AY470" s="157" t="s">
        <v>1984</v>
      </c>
      <c r="AZ470" s="159"/>
      <c r="BF470" s="103">
        <v>46113</v>
      </c>
      <c r="BG470" s="46"/>
      <c r="BH470" s="46"/>
      <c r="BI470" s="46">
        <f t="shared" si="22"/>
        <v>0</v>
      </c>
      <c r="BJ470" s="46">
        <f t="shared" si="23"/>
        <v>0</v>
      </c>
    </row>
    <row r="471" spans="1:62" ht="120" customHeight="1" x14ac:dyDescent="0.2">
      <c r="A471" s="170" t="s">
        <v>180</v>
      </c>
      <c r="B471" s="132"/>
      <c r="C471" s="150">
        <v>0</v>
      </c>
      <c r="D471" s="150">
        <v>0</v>
      </c>
      <c r="E471" s="133">
        <v>220.5</v>
      </c>
      <c r="F471" s="134" t="s">
        <v>1985</v>
      </c>
      <c r="G471" s="86" t="s">
        <v>316</v>
      </c>
      <c r="H471" s="86" t="s">
        <v>1986</v>
      </c>
      <c r="I471" s="89"/>
      <c r="J471" s="90">
        <v>7</v>
      </c>
      <c r="K471" s="86"/>
      <c r="L471" s="86"/>
      <c r="M471" s="92" t="s">
        <v>144</v>
      </c>
      <c r="N471" s="86" t="s">
        <v>108</v>
      </c>
      <c r="O471" s="163" t="s">
        <v>177</v>
      </c>
      <c r="P471" s="163" t="s">
        <v>190</v>
      </c>
      <c r="Q471" s="91" t="s">
        <v>109</v>
      </c>
      <c r="R471" s="91" t="s">
        <v>206</v>
      </c>
      <c r="S471" s="91" t="s">
        <v>1987</v>
      </c>
      <c r="T471" s="92">
        <v>10</v>
      </c>
      <c r="U471" s="93">
        <v>24</v>
      </c>
      <c r="V471" s="94">
        <v>45502</v>
      </c>
      <c r="W471" s="94">
        <v>46110</v>
      </c>
      <c r="X471" s="95">
        <v>9785171656218</v>
      </c>
      <c r="Y471" s="96">
        <v>320</v>
      </c>
      <c r="Z471" s="97">
        <v>9.4E-2</v>
      </c>
      <c r="AA471" s="98" t="s">
        <v>1979</v>
      </c>
      <c r="AB471" s="98" t="s">
        <v>174</v>
      </c>
      <c r="AC471" s="98" t="s">
        <v>614</v>
      </c>
      <c r="AD471" s="91">
        <v>3</v>
      </c>
      <c r="AE471" s="135" t="s">
        <v>116</v>
      </c>
      <c r="AF471" s="168"/>
      <c r="AG471" s="98" t="s">
        <v>301</v>
      </c>
      <c r="AH471" s="98"/>
      <c r="AI471" s="86" t="s">
        <v>1988</v>
      </c>
      <c r="AJ471" s="101"/>
      <c r="AK471" s="91"/>
      <c r="AL471" s="100" t="s">
        <v>1989</v>
      </c>
      <c r="AM471" s="86" t="s">
        <v>266</v>
      </c>
      <c r="AN471" s="86" t="s">
        <v>232</v>
      </c>
      <c r="AO471" s="143">
        <f t="shared" si="21"/>
        <v>0</v>
      </c>
      <c r="AP471" s="85" t="s">
        <v>1990</v>
      </c>
      <c r="AQ471" s="100" t="s">
        <v>143</v>
      </c>
      <c r="AR471" s="97" t="s">
        <v>125</v>
      </c>
      <c r="AV471" s="99"/>
      <c r="AW471" s="159" t="s">
        <v>1991</v>
      </c>
      <c r="AX471" s="102"/>
      <c r="AY471" s="157" t="s">
        <v>1992</v>
      </c>
      <c r="AZ471" s="159"/>
      <c r="BF471" s="103">
        <v>46113</v>
      </c>
      <c r="BG471" s="46"/>
      <c r="BH471" s="46"/>
      <c r="BI471" s="46">
        <f t="shared" si="22"/>
        <v>0</v>
      </c>
      <c r="BJ471" s="46">
        <f t="shared" si="23"/>
        <v>0</v>
      </c>
    </row>
    <row r="472" spans="1:62" ht="120" customHeight="1" x14ac:dyDescent="0.2">
      <c r="A472" s="170" t="s">
        <v>180</v>
      </c>
      <c r="B472" s="132"/>
      <c r="C472" s="150">
        <v>0</v>
      </c>
      <c r="D472" s="150">
        <v>0</v>
      </c>
      <c r="E472" s="133">
        <v>241.5</v>
      </c>
      <c r="F472" s="134" t="s">
        <v>3826</v>
      </c>
      <c r="G472" s="86" t="s">
        <v>3827</v>
      </c>
      <c r="H472" s="86" t="s">
        <v>1986</v>
      </c>
      <c r="I472" s="89"/>
      <c r="J472" s="90">
        <v>8</v>
      </c>
      <c r="K472" s="86"/>
      <c r="L472" s="86"/>
      <c r="M472" s="92" t="s">
        <v>144</v>
      </c>
      <c r="N472" s="86" t="s">
        <v>108</v>
      </c>
      <c r="O472" s="163" t="s">
        <v>177</v>
      </c>
      <c r="P472" s="163" t="s">
        <v>190</v>
      </c>
      <c r="Q472" s="91" t="s">
        <v>109</v>
      </c>
      <c r="R472" s="91" t="s">
        <v>206</v>
      </c>
      <c r="S472" s="91" t="s">
        <v>3828</v>
      </c>
      <c r="T472" s="92">
        <v>10</v>
      </c>
      <c r="U472" s="93">
        <v>24</v>
      </c>
      <c r="V472" s="94">
        <v>45148</v>
      </c>
      <c r="W472" s="94">
        <v>46111</v>
      </c>
      <c r="X472" s="95">
        <v>9785171582449</v>
      </c>
      <c r="Y472" s="96">
        <v>320</v>
      </c>
      <c r="Z472" s="97">
        <v>9.4E-2</v>
      </c>
      <c r="AA472" s="98" t="s">
        <v>1979</v>
      </c>
      <c r="AB472" s="98" t="s">
        <v>174</v>
      </c>
      <c r="AC472" s="98" t="s">
        <v>614</v>
      </c>
      <c r="AD472" s="91">
        <v>3</v>
      </c>
      <c r="AE472" s="135" t="s">
        <v>116</v>
      </c>
      <c r="AF472" s="168"/>
      <c r="AG472" s="98" t="s">
        <v>445</v>
      </c>
      <c r="AH472" s="98"/>
      <c r="AI472" s="86" t="s">
        <v>1988</v>
      </c>
      <c r="AJ472" s="101"/>
      <c r="AK472" s="91"/>
      <c r="AL472" s="100" t="s">
        <v>3829</v>
      </c>
      <c r="AM472" s="86" t="s">
        <v>266</v>
      </c>
      <c r="AN472" s="86" t="s">
        <v>232</v>
      </c>
      <c r="AO472" s="143">
        <f t="shared" si="21"/>
        <v>0</v>
      </c>
      <c r="AP472" s="85" t="s">
        <v>3830</v>
      </c>
      <c r="AQ472" s="100" t="s">
        <v>157</v>
      </c>
      <c r="AR472" s="97" t="s">
        <v>125</v>
      </c>
      <c r="AV472" s="99"/>
      <c r="AW472" s="159" t="s">
        <v>3831</v>
      </c>
      <c r="AX472" s="102"/>
      <c r="AY472" s="157" t="s">
        <v>3832</v>
      </c>
      <c r="AZ472" s="159"/>
      <c r="BF472" s="103">
        <v>46118</v>
      </c>
      <c r="BG472" s="46"/>
      <c r="BH472" s="46"/>
      <c r="BI472" s="46">
        <f t="shared" si="22"/>
        <v>0</v>
      </c>
      <c r="BJ472" s="46">
        <f t="shared" si="23"/>
        <v>0</v>
      </c>
    </row>
    <row r="473" spans="1:62" ht="120" customHeight="1" x14ac:dyDescent="0.2">
      <c r="A473" s="170" t="s">
        <v>180</v>
      </c>
      <c r="B473" s="132"/>
      <c r="C473" s="150">
        <v>0</v>
      </c>
      <c r="D473" s="150">
        <v>0</v>
      </c>
      <c r="E473" s="133">
        <v>516.6</v>
      </c>
      <c r="F473" s="134" t="s">
        <v>3288</v>
      </c>
      <c r="G473" s="86" t="s">
        <v>316</v>
      </c>
      <c r="H473" s="86" t="s">
        <v>3289</v>
      </c>
      <c r="I473" s="89"/>
      <c r="J473" s="90">
        <v>2</v>
      </c>
      <c r="K473" s="86"/>
      <c r="L473" s="86"/>
      <c r="M473" s="92" t="s">
        <v>144</v>
      </c>
      <c r="N473" s="86" t="s">
        <v>108</v>
      </c>
      <c r="O473" s="163" t="s">
        <v>177</v>
      </c>
      <c r="P473" s="163" t="s">
        <v>190</v>
      </c>
      <c r="Q473" s="91" t="s">
        <v>109</v>
      </c>
      <c r="R473" s="91" t="s">
        <v>206</v>
      </c>
      <c r="S473" s="91" t="s">
        <v>3290</v>
      </c>
      <c r="T473" s="92">
        <v>10</v>
      </c>
      <c r="U473" s="93">
        <v>8</v>
      </c>
      <c r="V473" s="94">
        <v>43070</v>
      </c>
      <c r="W473" s="94">
        <v>46113</v>
      </c>
      <c r="X473" s="95">
        <v>9785171065508</v>
      </c>
      <c r="Y473" s="96">
        <v>384</v>
      </c>
      <c r="Z473" s="97">
        <v>0.38</v>
      </c>
      <c r="AA473" s="98" t="s">
        <v>145</v>
      </c>
      <c r="AB473" s="98" t="s">
        <v>164</v>
      </c>
      <c r="AC473" s="98" t="s">
        <v>146</v>
      </c>
      <c r="AD473" s="91" t="s">
        <v>110</v>
      </c>
      <c r="AE473" s="135" t="s">
        <v>116</v>
      </c>
      <c r="AF473" s="168"/>
      <c r="AG473" s="98" t="s">
        <v>289</v>
      </c>
      <c r="AH473" s="98"/>
      <c r="AI473" s="86" t="s">
        <v>3291</v>
      </c>
      <c r="AJ473" s="101"/>
      <c r="AK473" s="91"/>
      <c r="AL473" s="100" t="s">
        <v>3292</v>
      </c>
      <c r="AM473" s="86" t="s">
        <v>265</v>
      </c>
      <c r="AN473" s="86" t="s">
        <v>232</v>
      </c>
      <c r="AO473" s="143">
        <f t="shared" si="21"/>
        <v>0</v>
      </c>
      <c r="AP473" s="85" t="s">
        <v>3293</v>
      </c>
      <c r="AQ473" s="100" t="s">
        <v>157</v>
      </c>
      <c r="AR473" s="97" t="s">
        <v>125</v>
      </c>
      <c r="AV473" s="99"/>
      <c r="AW473" s="159" t="s">
        <v>3294</v>
      </c>
      <c r="AX473" s="102" t="s">
        <v>3295</v>
      </c>
      <c r="AY473" s="157" t="s">
        <v>3296</v>
      </c>
      <c r="AZ473" s="159"/>
      <c r="BF473" s="103">
        <v>46115</v>
      </c>
      <c r="BG473" s="46"/>
      <c r="BH473" s="46"/>
      <c r="BI473" s="46">
        <f t="shared" si="22"/>
        <v>0</v>
      </c>
      <c r="BJ473" s="46">
        <f t="shared" si="23"/>
        <v>0</v>
      </c>
    </row>
    <row r="474" spans="1:62" ht="120" customHeight="1" x14ac:dyDescent="0.2">
      <c r="A474" s="170" t="s">
        <v>180</v>
      </c>
      <c r="B474" s="132"/>
      <c r="C474" s="150">
        <v>0</v>
      </c>
      <c r="D474" s="150">
        <v>0</v>
      </c>
      <c r="E474" s="133">
        <v>806.40000000000009</v>
      </c>
      <c r="F474" s="134" t="s">
        <v>5927</v>
      </c>
      <c r="G474" s="86" t="s">
        <v>5928</v>
      </c>
      <c r="H474" s="86" t="s">
        <v>5929</v>
      </c>
      <c r="I474" s="89"/>
      <c r="J474" s="90">
        <v>8</v>
      </c>
      <c r="K474" s="86"/>
      <c r="L474" s="86"/>
      <c r="M474" s="92" t="s">
        <v>151</v>
      </c>
      <c r="N474" s="86" t="s">
        <v>108</v>
      </c>
      <c r="O474" s="163" t="s">
        <v>186</v>
      </c>
      <c r="P474" s="163" t="s">
        <v>186</v>
      </c>
      <c r="Q474" s="91" t="s">
        <v>109</v>
      </c>
      <c r="R474" s="91" t="s">
        <v>206</v>
      </c>
      <c r="S474" s="91" t="s">
        <v>5930</v>
      </c>
      <c r="T474" s="92">
        <v>10</v>
      </c>
      <c r="U474" s="93">
        <v>18</v>
      </c>
      <c r="V474" s="94">
        <v>45614</v>
      </c>
      <c r="W474" s="94">
        <v>46119</v>
      </c>
      <c r="X474" s="95">
        <v>9785171708856</v>
      </c>
      <c r="Y474" s="96">
        <v>256</v>
      </c>
      <c r="Z474" s="97">
        <v>0.3</v>
      </c>
      <c r="AA474" s="98" t="s">
        <v>145</v>
      </c>
      <c r="AB474" s="98" t="s">
        <v>164</v>
      </c>
      <c r="AC474" s="98" t="s">
        <v>146</v>
      </c>
      <c r="AD474" s="91" t="s">
        <v>110</v>
      </c>
      <c r="AE474" s="135" t="s">
        <v>116</v>
      </c>
      <c r="AF474" s="168"/>
      <c r="AG474" s="98" t="s">
        <v>574</v>
      </c>
      <c r="AH474" s="98"/>
      <c r="AI474" s="86" t="s">
        <v>5931</v>
      </c>
      <c r="AJ474" s="101" t="s">
        <v>111</v>
      </c>
      <c r="AK474" s="91"/>
      <c r="AL474" s="100" t="s">
        <v>5932</v>
      </c>
      <c r="AM474" s="86" t="s">
        <v>380</v>
      </c>
      <c r="AN474" s="86" t="s">
        <v>153</v>
      </c>
      <c r="AO474" s="143">
        <f t="shared" si="21"/>
        <v>0</v>
      </c>
      <c r="AP474" s="85" t="s">
        <v>5933</v>
      </c>
      <c r="AQ474" s="100" t="s">
        <v>111</v>
      </c>
      <c r="AR474" s="97" t="s">
        <v>125</v>
      </c>
      <c r="AV474" s="99"/>
      <c r="AW474" s="159" t="s">
        <v>5934</v>
      </c>
      <c r="AX474" s="102" t="s">
        <v>5935</v>
      </c>
      <c r="AY474" s="157" t="s">
        <v>5936</v>
      </c>
      <c r="AZ474" s="159"/>
      <c r="BF474" s="103">
        <v>46122</v>
      </c>
      <c r="BG474" s="46"/>
      <c r="BH474" s="46"/>
      <c r="BI474" s="46">
        <f t="shared" si="22"/>
        <v>0</v>
      </c>
      <c r="BJ474" s="46">
        <f t="shared" si="23"/>
        <v>0</v>
      </c>
    </row>
    <row r="475" spans="1:62" ht="120" customHeight="1" x14ac:dyDescent="0.2">
      <c r="A475" s="170" t="s">
        <v>180</v>
      </c>
      <c r="B475" s="132"/>
      <c r="C475" s="150">
        <v>0</v>
      </c>
      <c r="D475" s="150">
        <v>0</v>
      </c>
      <c r="E475" s="133">
        <v>957.6</v>
      </c>
      <c r="F475" s="134" t="s">
        <v>5337</v>
      </c>
      <c r="G475" s="86" t="s">
        <v>5338</v>
      </c>
      <c r="H475" s="86" t="s">
        <v>5339</v>
      </c>
      <c r="I475" s="89"/>
      <c r="J475" s="90">
        <v>9</v>
      </c>
      <c r="K475" s="86"/>
      <c r="L475" s="86"/>
      <c r="M475" s="92" t="s">
        <v>138</v>
      </c>
      <c r="N475" s="86" t="s">
        <v>108</v>
      </c>
      <c r="O475" s="163" t="s">
        <v>405</v>
      </c>
      <c r="P475" s="163" t="s">
        <v>5340</v>
      </c>
      <c r="Q475" s="91" t="s">
        <v>109</v>
      </c>
      <c r="R475" s="91" t="s">
        <v>206</v>
      </c>
      <c r="S475" s="91" t="s">
        <v>5341</v>
      </c>
      <c r="T475" s="92">
        <v>10</v>
      </c>
      <c r="U475" s="93">
        <v>10</v>
      </c>
      <c r="V475" s="94">
        <v>45506</v>
      </c>
      <c r="W475" s="94">
        <v>45506</v>
      </c>
      <c r="X475" s="95">
        <v>9785171335281</v>
      </c>
      <c r="Y475" s="96">
        <v>80</v>
      </c>
      <c r="Z475" s="97">
        <v>0.59599999999999997</v>
      </c>
      <c r="AA475" s="98" t="s">
        <v>139</v>
      </c>
      <c r="AB475" s="98" t="s">
        <v>201</v>
      </c>
      <c r="AC475" s="98" t="s">
        <v>140</v>
      </c>
      <c r="AD475" s="91" t="s">
        <v>110</v>
      </c>
      <c r="AE475" s="135" t="s">
        <v>116</v>
      </c>
      <c r="AF475" s="168"/>
      <c r="AG475" s="98" t="s">
        <v>5342</v>
      </c>
      <c r="AH475" s="98"/>
      <c r="AI475" s="86" t="s">
        <v>5343</v>
      </c>
      <c r="AJ475" s="101" t="s">
        <v>167</v>
      </c>
      <c r="AK475" s="91" t="s">
        <v>5344</v>
      </c>
      <c r="AL475" s="100" t="s">
        <v>5345</v>
      </c>
      <c r="AM475" s="86" t="s">
        <v>5346</v>
      </c>
      <c r="AN475" s="86" t="s">
        <v>142</v>
      </c>
      <c r="AO475" s="143">
        <f t="shared" si="21"/>
        <v>0</v>
      </c>
      <c r="AP475" s="85" t="s">
        <v>5347</v>
      </c>
      <c r="AQ475" s="100" t="s">
        <v>143</v>
      </c>
      <c r="AR475" s="97" t="s">
        <v>125</v>
      </c>
      <c r="AV475" s="99"/>
      <c r="AW475" s="159" t="s">
        <v>5348</v>
      </c>
      <c r="AX475" s="102"/>
      <c r="AY475" s="157" t="s">
        <v>5349</v>
      </c>
      <c r="AZ475" s="159"/>
      <c r="BF475" s="103">
        <v>46121</v>
      </c>
      <c r="BG475" s="46"/>
      <c r="BH475" s="46"/>
      <c r="BI475" s="46">
        <f t="shared" si="22"/>
        <v>0</v>
      </c>
      <c r="BJ475" s="46">
        <f t="shared" si="23"/>
        <v>0</v>
      </c>
    </row>
    <row r="476" spans="1:62" ht="120" customHeight="1" x14ac:dyDescent="0.2">
      <c r="A476" s="170" t="s">
        <v>180</v>
      </c>
      <c r="B476" s="132"/>
      <c r="C476" s="150">
        <v>0</v>
      </c>
      <c r="D476" s="150">
        <v>0</v>
      </c>
      <c r="E476" s="133">
        <v>630</v>
      </c>
      <c r="F476" s="134" t="s">
        <v>2690</v>
      </c>
      <c r="G476" s="86" t="s">
        <v>2691</v>
      </c>
      <c r="H476" s="86" t="s">
        <v>2692</v>
      </c>
      <c r="I476" s="89"/>
      <c r="J476" s="90" t="s">
        <v>195</v>
      </c>
      <c r="K476" s="86"/>
      <c r="L476" s="86"/>
      <c r="M476" s="92" t="s">
        <v>133</v>
      </c>
      <c r="N476" s="86" t="s">
        <v>108</v>
      </c>
      <c r="O476" s="163" t="s">
        <v>235</v>
      </c>
      <c r="P476" s="163" t="s">
        <v>257</v>
      </c>
      <c r="Q476" s="91" t="s">
        <v>109</v>
      </c>
      <c r="R476" s="91" t="s">
        <v>206</v>
      </c>
      <c r="S476" s="91" t="s">
        <v>2693</v>
      </c>
      <c r="T476" s="92">
        <v>10</v>
      </c>
      <c r="U476" s="93">
        <v>14</v>
      </c>
      <c r="V476" s="94">
        <v>46111</v>
      </c>
      <c r="W476" s="94">
        <v>46111</v>
      </c>
      <c r="X476" s="95">
        <v>9785171842246</v>
      </c>
      <c r="Y476" s="96">
        <v>36</v>
      </c>
      <c r="Z476" s="97">
        <v>0.40699999999999997</v>
      </c>
      <c r="AA476" s="98" t="s">
        <v>139</v>
      </c>
      <c r="AB476" s="98" t="s">
        <v>221</v>
      </c>
      <c r="AC476" s="98" t="s">
        <v>140</v>
      </c>
      <c r="AD476" s="91" t="s">
        <v>110</v>
      </c>
      <c r="AE476" s="169" t="s">
        <v>196</v>
      </c>
      <c r="AF476" s="168"/>
      <c r="AG476" s="98" t="s">
        <v>390</v>
      </c>
      <c r="AH476" s="98"/>
      <c r="AI476" s="86" t="s">
        <v>2694</v>
      </c>
      <c r="AJ476" s="101"/>
      <c r="AK476" s="91"/>
      <c r="AL476" s="100" t="s">
        <v>2695</v>
      </c>
      <c r="AM476" s="86" t="s">
        <v>288</v>
      </c>
      <c r="AN476" s="86" t="s">
        <v>142</v>
      </c>
      <c r="AO476" s="143">
        <f t="shared" si="21"/>
        <v>0</v>
      </c>
      <c r="AP476" s="85" t="s">
        <v>2696</v>
      </c>
      <c r="AQ476" s="100" t="s">
        <v>143</v>
      </c>
      <c r="AR476" s="97" t="s">
        <v>125</v>
      </c>
      <c r="AV476" s="99"/>
      <c r="AW476" s="159" t="s">
        <v>2697</v>
      </c>
      <c r="AX476" s="102"/>
      <c r="AY476" s="157" t="s">
        <v>2698</v>
      </c>
      <c r="AZ476" s="159"/>
      <c r="BA476" s="24" t="s">
        <v>2064</v>
      </c>
      <c r="BB476" s="24" t="s">
        <v>2065</v>
      </c>
      <c r="BD476" s="24" t="s">
        <v>2066</v>
      </c>
      <c r="BF476" s="103">
        <v>46114</v>
      </c>
      <c r="BG476" s="46"/>
      <c r="BH476" s="46"/>
      <c r="BI476" s="46">
        <f t="shared" si="22"/>
        <v>0</v>
      </c>
      <c r="BJ476" s="46">
        <f t="shared" si="23"/>
        <v>0</v>
      </c>
    </row>
    <row r="477" spans="1:62" ht="120" customHeight="1" x14ac:dyDescent="0.2">
      <c r="A477" s="170" t="s">
        <v>180</v>
      </c>
      <c r="B477" s="132"/>
      <c r="C477" s="150">
        <v>0</v>
      </c>
      <c r="D477" s="150">
        <v>0</v>
      </c>
      <c r="E477" s="133">
        <v>342.3</v>
      </c>
      <c r="F477" s="134" t="s">
        <v>1621</v>
      </c>
      <c r="G477" s="86" t="s">
        <v>736</v>
      </c>
      <c r="H477" s="86" t="s">
        <v>737</v>
      </c>
      <c r="I477" s="89"/>
      <c r="J477" s="90">
        <v>6</v>
      </c>
      <c r="K477" s="86"/>
      <c r="L477" s="86"/>
      <c r="M477" s="92" t="s">
        <v>151</v>
      </c>
      <c r="N477" s="86" t="s">
        <v>108</v>
      </c>
      <c r="O477" s="163" t="s">
        <v>219</v>
      </c>
      <c r="P477" s="163" t="s">
        <v>219</v>
      </c>
      <c r="Q477" s="91" t="s">
        <v>109</v>
      </c>
      <c r="R477" s="91" t="s">
        <v>206</v>
      </c>
      <c r="S477" s="91" t="s">
        <v>1622</v>
      </c>
      <c r="T477" s="92">
        <v>10</v>
      </c>
      <c r="U477" s="93">
        <v>12</v>
      </c>
      <c r="V477" s="94">
        <v>45230</v>
      </c>
      <c r="W477" s="94">
        <v>46107</v>
      </c>
      <c r="X477" s="95">
        <v>9785171600631</v>
      </c>
      <c r="Y477" s="96">
        <v>352</v>
      </c>
      <c r="Z477" s="97">
        <v>0.23200000000000001</v>
      </c>
      <c r="AA477" s="98" t="s">
        <v>170</v>
      </c>
      <c r="AB477" s="98" t="s">
        <v>152</v>
      </c>
      <c r="AC477" s="98" t="s">
        <v>171</v>
      </c>
      <c r="AD477" s="91">
        <v>3</v>
      </c>
      <c r="AE477" s="135" t="s">
        <v>116</v>
      </c>
      <c r="AF477" s="168"/>
      <c r="AG477" s="98" t="s">
        <v>281</v>
      </c>
      <c r="AH477" s="98"/>
      <c r="AI477" s="86" t="s">
        <v>738</v>
      </c>
      <c r="AJ477" s="101"/>
      <c r="AK477" s="91" t="s">
        <v>1623</v>
      </c>
      <c r="AL477" s="100" t="s">
        <v>1624</v>
      </c>
      <c r="AM477" s="86" t="s">
        <v>269</v>
      </c>
      <c r="AN477" s="86" t="s">
        <v>153</v>
      </c>
      <c r="AO477" s="143">
        <f t="shared" si="21"/>
        <v>0</v>
      </c>
      <c r="AP477" s="85" t="s">
        <v>1625</v>
      </c>
      <c r="AQ477" s="100" t="s">
        <v>111</v>
      </c>
      <c r="AR477" s="97" t="s">
        <v>125</v>
      </c>
      <c r="AV477" s="99"/>
      <c r="AW477" s="159" t="s">
        <v>1626</v>
      </c>
      <c r="AX477" s="102" t="s">
        <v>1627</v>
      </c>
      <c r="AY477" s="157" t="s">
        <v>1628</v>
      </c>
      <c r="AZ477" s="159"/>
      <c r="BF477" s="103">
        <v>46112</v>
      </c>
      <c r="BG477" s="46"/>
      <c r="BH477" s="46"/>
      <c r="BI477" s="46">
        <f t="shared" si="22"/>
        <v>0</v>
      </c>
      <c r="BJ477" s="46">
        <f t="shared" si="23"/>
        <v>0</v>
      </c>
    </row>
    <row r="478" spans="1:62" ht="120" customHeight="1" x14ac:dyDescent="0.2">
      <c r="A478" s="170" t="s">
        <v>180</v>
      </c>
      <c r="B478" s="132"/>
      <c r="C478" s="150">
        <v>0</v>
      </c>
      <c r="D478" s="150">
        <v>0</v>
      </c>
      <c r="E478" s="133">
        <v>332.85</v>
      </c>
      <c r="F478" s="134" t="s">
        <v>4418</v>
      </c>
      <c r="G478" s="86" t="s">
        <v>736</v>
      </c>
      <c r="H478" s="86" t="s">
        <v>737</v>
      </c>
      <c r="I478" s="89"/>
      <c r="J478" s="90">
        <v>7</v>
      </c>
      <c r="K478" s="86" t="s">
        <v>3995</v>
      </c>
      <c r="L478" s="86"/>
      <c r="M478" s="92" t="s">
        <v>151</v>
      </c>
      <c r="N478" s="86" t="s">
        <v>108</v>
      </c>
      <c r="O478" s="163" t="s">
        <v>219</v>
      </c>
      <c r="P478" s="163" t="s">
        <v>219</v>
      </c>
      <c r="Q478" s="91" t="s">
        <v>109</v>
      </c>
      <c r="R478" s="91" t="s">
        <v>206</v>
      </c>
      <c r="S478" s="91" t="s">
        <v>4419</v>
      </c>
      <c r="T478" s="92">
        <v>10</v>
      </c>
      <c r="U478" s="93">
        <v>12</v>
      </c>
      <c r="V478" s="94">
        <v>44518</v>
      </c>
      <c r="W478" s="94">
        <v>46115</v>
      </c>
      <c r="X478" s="95">
        <v>9785171383374</v>
      </c>
      <c r="Y478" s="96">
        <v>352</v>
      </c>
      <c r="Z478" s="97">
        <v>0.23300000000000001</v>
      </c>
      <c r="AA478" s="98" t="s">
        <v>170</v>
      </c>
      <c r="AB478" s="98" t="s">
        <v>152</v>
      </c>
      <c r="AC478" s="98" t="s">
        <v>171</v>
      </c>
      <c r="AD478" s="91">
        <v>3</v>
      </c>
      <c r="AE478" s="135" t="s">
        <v>116</v>
      </c>
      <c r="AF478" s="168"/>
      <c r="AG478" s="98" t="s">
        <v>281</v>
      </c>
      <c r="AH478" s="98"/>
      <c r="AI478" s="86" t="s">
        <v>738</v>
      </c>
      <c r="AJ478" s="101"/>
      <c r="AK478" s="91" t="s">
        <v>4420</v>
      </c>
      <c r="AL478" s="100" t="s">
        <v>4421</v>
      </c>
      <c r="AM478" s="86" t="s">
        <v>269</v>
      </c>
      <c r="AN478" s="86" t="s">
        <v>153</v>
      </c>
      <c r="AO478" s="143">
        <f t="shared" si="21"/>
        <v>0</v>
      </c>
      <c r="AP478" s="85" t="s">
        <v>4422</v>
      </c>
      <c r="AQ478" s="100" t="s">
        <v>111</v>
      </c>
      <c r="AR478" s="97" t="s">
        <v>125</v>
      </c>
      <c r="AV478" s="99"/>
      <c r="AW478" s="159" t="s">
        <v>4423</v>
      </c>
      <c r="AX478" s="102" t="s">
        <v>739</v>
      </c>
      <c r="AY478" s="157" t="s">
        <v>4424</v>
      </c>
      <c r="AZ478" s="159"/>
      <c r="BF478" s="103">
        <v>46119</v>
      </c>
      <c r="BG478" s="46"/>
      <c r="BH478" s="46"/>
      <c r="BI478" s="46">
        <f t="shared" si="22"/>
        <v>0</v>
      </c>
      <c r="BJ478" s="46">
        <f t="shared" si="23"/>
        <v>0</v>
      </c>
    </row>
    <row r="479" spans="1:62" ht="120" customHeight="1" x14ac:dyDescent="0.2">
      <c r="A479" s="170" t="s">
        <v>180</v>
      </c>
      <c r="B479" s="132"/>
      <c r="C479" s="150">
        <v>0</v>
      </c>
      <c r="D479" s="150">
        <v>0</v>
      </c>
      <c r="E479" s="133">
        <v>693</v>
      </c>
      <c r="F479" s="134" t="s">
        <v>5350</v>
      </c>
      <c r="G479" s="86" t="s">
        <v>5351</v>
      </c>
      <c r="H479" s="86" t="s">
        <v>5352</v>
      </c>
      <c r="I479" s="89"/>
      <c r="J479" s="90" t="s">
        <v>197</v>
      </c>
      <c r="K479" s="86"/>
      <c r="L479" s="86"/>
      <c r="M479" s="92" t="s">
        <v>151</v>
      </c>
      <c r="N479" s="86" t="s">
        <v>108</v>
      </c>
      <c r="O479" s="163" t="s">
        <v>186</v>
      </c>
      <c r="P479" s="163" t="s">
        <v>186</v>
      </c>
      <c r="Q479" s="91" t="s">
        <v>109</v>
      </c>
      <c r="R479" s="91" t="s">
        <v>206</v>
      </c>
      <c r="S479" s="91" t="s">
        <v>5353</v>
      </c>
      <c r="T479" s="92">
        <v>22</v>
      </c>
      <c r="U479" s="93">
        <v>8</v>
      </c>
      <c r="V479" s="94">
        <v>46119</v>
      </c>
      <c r="W479" s="94">
        <v>46119</v>
      </c>
      <c r="X479" s="95">
        <v>9785171833039</v>
      </c>
      <c r="Y479" s="96">
        <v>256</v>
      </c>
      <c r="Z479" s="97">
        <v>0.33</v>
      </c>
      <c r="AA479" s="98" t="s">
        <v>145</v>
      </c>
      <c r="AB479" s="98" t="s">
        <v>136</v>
      </c>
      <c r="AC479" s="98" t="s">
        <v>146</v>
      </c>
      <c r="AD479" s="91" t="s">
        <v>110</v>
      </c>
      <c r="AE479" s="169" t="s">
        <v>196</v>
      </c>
      <c r="AF479" s="168"/>
      <c r="AG479" s="98" t="s">
        <v>451</v>
      </c>
      <c r="AH479" s="98"/>
      <c r="AI479" s="86" t="s">
        <v>5354</v>
      </c>
      <c r="AJ479" s="101" t="s">
        <v>154</v>
      </c>
      <c r="AK479" s="91"/>
      <c r="AL479" s="100" t="s">
        <v>5355</v>
      </c>
      <c r="AM479" s="86" t="s">
        <v>380</v>
      </c>
      <c r="AN479" s="86" t="s">
        <v>153</v>
      </c>
      <c r="AO479" s="143">
        <f t="shared" si="21"/>
        <v>0</v>
      </c>
      <c r="AP479" s="85" t="s">
        <v>5356</v>
      </c>
      <c r="AQ479" s="100" t="s">
        <v>154</v>
      </c>
      <c r="AR479" s="97" t="s">
        <v>125</v>
      </c>
      <c r="AV479" s="99" t="s">
        <v>121</v>
      </c>
      <c r="AW479" s="159" t="s">
        <v>5357</v>
      </c>
      <c r="AX479" s="102"/>
      <c r="AY479" s="157" t="s">
        <v>5358</v>
      </c>
      <c r="AZ479" s="159"/>
      <c r="BF479" s="103">
        <v>46121</v>
      </c>
      <c r="BG479" s="46"/>
      <c r="BH479" s="46"/>
      <c r="BI479" s="46">
        <f t="shared" si="22"/>
        <v>0</v>
      </c>
      <c r="BJ479" s="46">
        <f t="shared" si="23"/>
        <v>0</v>
      </c>
    </row>
    <row r="480" spans="1:62" ht="120" customHeight="1" x14ac:dyDescent="0.2">
      <c r="A480" s="170" t="s">
        <v>180</v>
      </c>
      <c r="B480" s="132"/>
      <c r="C480" s="150">
        <v>0</v>
      </c>
      <c r="D480" s="150">
        <v>0</v>
      </c>
      <c r="E480" s="133">
        <v>289.8</v>
      </c>
      <c r="F480" s="134" t="s">
        <v>3297</v>
      </c>
      <c r="G480" s="86" t="s">
        <v>3298</v>
      </c>
      <c r="H480" s="86" t="s">
        <v>3299</v>
      </c>
      <c r="I480" s="89"/>
      <c r="J480" s="90" t="s">
        <v>195</v>
      </c>
      <c r="K480" s="86"/>
      <c r="L480" s="86"/>
      <c r="M480" s="92" t="s">
        <v>151</v>
      </c>
      <c r="N480" s="86" t="s">
        <v>108</v>
      </c>
      <c r="O480" s="163" t="s">
        <v>219</v>
      </c>
      <c r="P480" s="163" t="s">
        <v>219</v>
      </c>
      <c r="Q480" s="91" t="s">
        <v>109</v>
      </c>
      <c r="R480" s="91" t="s">
        <v>206</v>
      </c>
      <c r="S480" s="91" t="s">
        <v>3300</v>
      </c>
      <c r="T480" s="92">
        <v>10</v>
      </c>
      <c r="U480" s="93">
        <v>12</v>
      </c>
      <c r="V480" s="94">
        <v>46113</v>
      </c>
      <c r="W480" s="94">
        <v>46113</v>
      </c>
      <c r="X480" s="95">
        <v>9785171848736</v>
      </c>
      <c r="Y480" s="96">
        <v>416</v>
      </c>
      <c r="Z480" s="97">
        <v>0.187</v>
      </c>
      <c r="AA480" s="98" t="s">
        <v>260</v>
      </c>
      <c r="AB480" s="98" t="s">
        <v>174</v>
      </c>
      <c r="AC480" s="98" t="s">
        <v>261</v>
      </c>
      <c r="AD480" s="91">
        <v>3</v>
      </c>
      <c r="AE480" s="169" t="s">
        <v>196</v>
      </c>
      <c r="AF480" s="168"/>
      <c r="AG480" s="98" t="s">
        <v>205</v>
      </c>
      <c r="AH480" s="98"/>
      <c r="AI480" s="86" t="s">
        <v>3301</v>
      </c>
      <c r="AJ480" s="101"/>
      <c r="AK480" s="91" t="s">
        <v>3302</v>
      </c>
      <c r="AL480" s="100" t="s">
        <v>3303</v>
      </c>
      <c r="AM480" s="86" t="s">
        <v>269</v>
      </c>
      <c r="AN480" s="86" t="s">
        <v>153</v>
      </c>
      <c r="AO480" s="143">
        <f t="shared" si="21"/>
        <v>0</v>
      </c>
      <c r="AP480" s="85" t="s">
        <v>3304</v>
      </c>
      <c r="AQ480" s="100" t="s">
        <v>111</v>
      </c>
      <c r="AR480" s="97" t="s">
        <v>125</v>
      </c>
      <c r="AV480" s="99"/>
      <c r="AW480" s="159" t="s">
        <v>3305</v>
      </c>
      <c r="AX480" s="102" t="s">
        <v>3306</v>
      </c>
      <c r="AY480" s="157" t="s">
        <v>3307</v>
      </c>
      <c r="AZ480" s="159"/>
      <c r="BF480" s="103">
        <v>46115</v>
      </c>
      <c r="BG480" s="46"/>
      <c r="BH480" s="46"/>
      <c r="BI480" s="46">
        <f t="shared" si="22"/>
        <v>0</v>
      </c>
      <c r="BJ480" s="46">
        <f t="shared" si="23"/>
        <v>0</v>
      </c>
    </row>
    <row r="481" spans="1:62" ht="120" customHeight="1" x14ac:dyDescent="0.2">
      <c r="A481" s="170" t="s">
        <v>180</v>
      </c>
      <c r="B481" s="132"/>
      <c r="C481" s="150">
        <v>0</v>
      </c>
      <c r="D481" s="150">
        <v>0</v>
      </c>
      <c r="E481" s="133">
        <v>913.5</v>
      </c>
      <c r="F481" s="134" t="s">
        <v>5359</v>
      </c>
      <c r="G481" s="86" t="s">
        <v>5360</v>
      </c>
      <c r="H481" s="86" t="s">
        <v>5361</v>
      </c>
      <c r="I481" s="89"/>
      <c r="J481" s="90" t="s">
        <v>195</v>
      </c>
      <c r="K481" s="86"/>
      <c r="L481" s="86"/>
      <c r="M481" s="92" t="s">
        <v>144</v>
      </c>
      <c r="N481" s="86" t="s">
        <v>108</v>
      </c>
      <c r="O481" s="163" t="s">
        <v>4115</v>
      </c>
      <c r="P481" s="163" t="s">
        <v>5362</v>
      </c>
      <c r="Q481" s="91" t="s">
        <v>109</v>
      </c>
      <c r="R481" s="91" t="s">
        <v>206</v>
      </c>
      <c r="S481" s="91" t="s">
        <v>5363</v>
      </c>
      <c r="T481" s="92">
        <v>10</v>
      </c>
      <c r="U481" s="93">
        <v>8</v>
      </c>
      <c r="V481" s="94">
        <v>46112</v>
      </c>
      <c r="W481" s="94">
        <v>46112</v>
      </c>
      <c r="X481" s="95">
        <v>9785171807597</v>
      </c>
      <c r="Y481" s="96">
        <v>320</v>
      </c>
      <c r="Z481" s="97">
        <v>0.55000000000000004</v>
      </c>
      <c r="AA481" s="98" t="s">
        <v>175</v>
      </c>
      <c r="AB481" s="98" t="s">
        <v>224</v>
      </c>
      <c r="AC481" s="98" t="s">
        <v>176</v>
      </c>
      <c r="AD481" s="91" t="s">
        <v>110</v>
      </c>
      <c r="AE481" s="169" t="s">
        <v>196</v>
      </c>
      <c r="AF481" s="168"/>
      <c r="AG481" s="98" t="s">
        <v>725</v>
      </c>
      <c r="AH481" s="98"/>
      <c r="AI481" s="86" t="s">
        <v>5364</v>
      </c>
      <c r="AJ481" s="101"/>
      <c r="AK481" s="91" t="s">
        <v>5365</v>
      </c>
      <c r="AL481" s="100" t="s">
        <v>5366</v>
      </c>
      <c r="AM481" s="86" t="s">
        <v>234</v>
      </c>
      <c r="AN481" s="86" t="s">
        <v>232</v>
      </c>
      <c r="AO481" s="143">
        <f t="shared" si="21"/>
        <v>0</v>
      </c>
      <c r="AP481" s="85" t="s">
        <v>5367</v>
      </c>
      <c r="AQ481" s="100" t="s">
        <v>111</v>
      </c>
      <c r="AR481" s="97" t="s">
        <v>125</v>
      </c>
      <c r="AV481" s="99"/>
      <c r="AW481" s="159" t="s">
        <v>5368</v>
      </c>
      <c r="AX481" s="102"/>
      <c r="AY481" s="157" t="s">
        <v>5369</v>
      </c>
      <c r="AZ481" s="159"/>
      <c r="BF481" s="103">
        <v>46121</v>
      </c>
      <c r="BG481" s="46"/>
      <c r="BH481" s="46"/>
      <c r="BI481" s="46">
        <f t="shared" si="22"/>
        <v>0</v>
      </c>
      <c r="BJ481" s="46">
        <f t="shared" si="23"/>
        <v>0</v>
      </c>
    </row>
    <row r="482" spans="1:62" ht="120" customHeight="1" x14ac:dyDescent="0.2">
      <c r="A482" s="170" t="s">
        <v>180</v>
      </c>
      <c r="B482" s="132"/>
      <c r="C482" s="150">
        <v>0</v>
      </c>
      <c r="D482" s="150">
        <v>0</v>
      </c>
      <c r="E482" s="133">
        <v>472.5</v>
      </c>
      <c r="F482" s="134" t="s">
        <v>3308</v>
      </c>
      <c r="G482" s="86" t="s">
        <v>416</v>
      </c>
      <c r="H482" s="86" t="s">
        <v>3309</v>
      </c>
      <c r="I482" s="89"/>
      <c r="J482" s="90">
        <v>7</v>
      </c>
      <c r="K482" s="86"/>
      <c r="L482" s="86"/>
      <c r="M482" s="92" t="s">
        <v>138</v>
      </c>
      <c r="N482" s="86" t="s">
        <v>108</v>
      </c>
      <c r="O482" s="163" t="s">
        <v>148</v>
      </c>
      <c r="P482" s="163" t="s">
        <v>211</v>
      </c>
      <c r="Q482" s="91" t="s">
        <v>109</v>
      </c>
      <c r="R482" s="91" t="s">
        <v>206</v>
      </c>
      <c r="S482" s="91" t="s">
        <v>3310</v>
      </c>
      <c r="T482" s="92">
        <v>10</v>
      </c>
      <c r="U482" s="93">
        <v>28</v>
      </c>
      <c r="V482" s="94">
        <v>43965</v>
      </c>
      <c r="W482" s="94">
        <v>46113</v>
      </c>
      <c r="X482" s="95">
        <v>9785171223823</v>
      </c>
      <c r="Y482" s="96">
        <v>128</v>
      </c>
      <c r="Z482" s="97">
        <v>0.185</v>
      </c>
      <c r="AA482" s="98" t="s">
        <v>145</v>
      </c>
      <c r="AB482" s="98" t="s">
        <v>136</v>
      </c>
      <c r="AC482" s="98" t="s">
        <v>146</v>
      </c>
      <c r="AD482" s="91" t="s">
        <v>110</v>
      </c>
      <c r="AE482" s="135" t="s">
        <v>116</v>
      </c>
      <c r="AF482" s="168"/>
      <c r="AG482" s="98" t="s">
        <v>496</v>
      </c>
      <c r="AH482" s="98"/>
      <c r="AI482" s="86" t="s">
        <v>3309</v>
      </c>
      <c r="AJ482" s="101" t="s">
        <v>141</v>
      </c>
      <c r="AK482" s="91"/>
      <c r="AL482" s="100" t="s">
        <v>3311</v>
      </c>
      <c r="AM482" s="86" t="s">
        <v>150</v>
      </c>
      <c r="AN482" s="86" t="s">
        <v>142</v>
      </c>
      <c r="AO482" s="143">
        <f t="shared" si="21"/>
        <v>0</v>
      </c>
      <c r="AP482" s="85" t="s">
        <v>3312</v>
      </c>
      <c r="AQ482" s="100" t="s">
        <v>143</v>
      </c>
      <c r="AR482" s="97" t="s">
        <v>125</v>
      </c>
      <c r="AV482" s="99"/>
      <c r="AW482" s="159" t="s">
        <v>3313</v>
      </c>
      <c r="AX482" s="102"/>
      <c r="AY482" s="157" t="s">
        <v>3314</v>
      </c>
      <c r="AZ482" s="159"/>
      <c r="BF482" s="103">
        <v>46115</v>
      </c>
      <c r="BG482" s="46"/>
      <c r="BH482" s="46"/>
      <c r="BI482" s="46">
        <f t="shared" si="22"/>
        <v>0</v>
      </c>
      <c r="BJ482" s="46">
        <f t="shared" si="23"/>
        <v>0</v>
      </c>
    </row>
    <row r="483" spans="1:62" ht="120" customHeight="1" x14ac:dyDescent="0.2">
      <c r="A483" s="170" t="s">
        <v>180</v>
      </c>
      <c r="B483" s="132"/>
      <c r="C483" s="150">
        <v>0</v>
      </c>
      <c r="D483" s="150">
        <v>0</v>
      </c>
      <c r="E483" s="133">
        <v>585.9</v>
      </c>
      <c r="F483" s="134" t="s">
        <v>446</v>
      </c>
      <c r="G483" s="86" t="s">
        <v>319</v>
      </c>
      <c r="H483" s="86" t="s">
        <v>617</v>
      </c>
      <c r="I483" s="89"/>
      <c r="J483" s="90">
        <v>3</v>
      </c>
      <c r="K483" s="86"/>
      <c r="L483" s="86"/>
      <c r="M483" s="92" t="s">
        <v>151</v>
      </c>
      <c r="N483" s="86" t="s">
        <v>108</v>
      </c>
      <c r="O483" s="163" t="s">
        <v>203</v>
      </c>
      <c r="P483" s="163" t="s">
        <v>203</v>
      </c>
      <c r="Q483" s="91" t="s">
        <v>109</v>
      </c>
      <c r="R483" s="91" t="s">
        <v>206</v>
      </c>
      <c r="S483" s="91" t="s">
        <v>1629</v>
      </c>
      <c r="T483" s="92">
        <v>10</v>
      </c>
      <c r="U483" s="93">
        <v>14</v>
      </c>
      <c r="V483" s="94">
        <v>43721</v>
      </c>
      <c r="W483" s="94">
        <v>46107</v>
      </c>
      <c r="X483" s="95">
        <v>9785171188603</v>
      </c>
      <c r="Y483" s="96">
        <v>192</v>
      </c>
      <c r="Z483" s="97">
        <v>0.251</v>
      </c>
      <c r="AA483" s="98" t="s">
        <v>145</v>
      </c>
      <c r="AB483" s="98" t="s">
        <v>160</v>
      </c>
      <c r="AC483" s="98" t="s">
        <v>146</v>
      </c>
      <c r="AD483" s="91" t="s">
        <v>110</v>
      </c>
      <c r="AE483" s="135" t="s">
        <v>116</v>
      </c>
      <c r="AF483" s="168"/>
      <c r="AG483" s="98" t="s">
        <v>256</v>
      </c>
      <c r="AH483" s="98"/>
      <c r="AI483" s="86" t="s">
        <v>618</v>
      </c>
      <c r="AJ483" s="101"/>
      <c r="AK483" s="91"/>
      <c r="AL483" s="100" t="s">
        <v>1630</v>
      </c>
      <c r="AM483" s="86" t="s">
        <v>271</v>
      </c>
      <c r="AN483" s="86" t="s">
        <v>153</v>
      </c>
      <c r="AO483" s="143">
        <f t="shared" si="21"/>
        <v>0</v>
      </c>
      <c r="AP483" s="85" t="s">
        <v>1631</v>
      </c>
      <c r="AQ483" s="100" t="s">
        <v>157</v>
      </c>
      <c r="AR483" s="97" t="s">
        <v>125</v>
      </c>
      <c r="AV483" s="99"/>
      <c r="AW483" s="159" t="s">
        <v>1632</v>
      </c>
      <c r="AX483" s="102" t="s">
        <v>1633</v>
      </c>
      <c r="AY483" s="157" t="s">
        <v>1634</v>
      </c>
      <c r="AZ483" s="159"/>
      <c r="BF483" s="103">
        <v>46112</v>
      </c>
      <c r="BG483" s="46"/>
      <c r="BH483" s="46"/>
      <c r="BI483" s="46">
        <f t="shared" si="22"/>
        <v>0</v>
      </c>
      <c r="BJ483" s="46">
        <f t="shared" si="23"/>
        <v>0</v>
      </c>
    </row>
    <row r="484" spans="1:62" ht="120" customHeight="1" x14ac:dyDescent="0.2">
      <c r="A484" s="170" t="s">
        <v>180</v>
      </c>
      <c r="B484" s="132"/>
      <c r="C484" s="150">
        <v>0</v>
      </c>
      <c r="D484" s="150">
        <v>0</v>
      </c>
      <c r="E484" s="133">
        <v>585.9</v>
      </c>
      <c r="F484" s="134" t="s">
        <v>3315</v>
      </c>
      <c r="G484" s="86" t="s">
        <v>319</v>
      </c>
      <c r="H484" s="86" t="s">
        <v>617</v>
      </c>
      <c r="I484" s="89"/>
      <c r="J484" s="90">
        <v>5</v>
      </c>
      <c r="K484" s="86"/>
      <c r="L484" s="86"/>
      <c r="M484" s="92" t="s">
        <v>151</v>
      </c>
      <c r="N484" s="86" t="s">
        <v>108</v>
      </c>
      <c r="O484" s="163" t="s">
        <v>203</v>
      </c>
      <c r="P484" s="163" t="s">
        <v>203</v>
      </c>
      <c r="Q484" s="91" t="s">
        <v>109</v>
      </c>
      <c r="R484" s="91" t="s">
        <v>206</v>
      </c>
      <c r="S484" s="91" t="s">
        <v>3316</v>
      </c>
      <c r="T484" s="92">
        <v>10</v>
      </c>
      <c r="U484" s="93">
        <v>14</v>
      </c>
      <c r="V484" s="94">
        <v>43839</v>
      </c>
      <c r="W484" s="94">
        <v>46113</v>
      </c>
      <c r="X484" s="95">
        <v>9785171200800</v>
      </c>
      <c r="Y484" s="96">
        <v>256</v>
      </c>
      <c r="Z484" s="97">
        <v>0.28499999999999998</v>
      </c>
      <c r="AA484" s="98" t="s">
        <v>145</v>
      </c>
      <c r="AB484" s="98" t="s">
        <v>160</v>
      </c>
      <c r="AC484" s="98" t="s">
        <v>146</v>
      </c>
      <c r="AD484" s="91" t="s">
        <v>110</v>
      </c>
      <c r="AE484" s="135" t="s">
        <v>116</v>
      </c>
      <c r="AF484" s="168"/>
      <c r="AG484" s="98" t="s">
        <v>256</v>
      </c>
      <c r="AH484" s="98"/>
      <c r="AI484" s="86" t="s">
        <v>618</v>
      </c>
      <c r="AJ484" s="101"/>
      <c r="AK484" s="91"/>
      <c r="AL484" s="100" t="s">
        <v>3317</v>
      </c>
      <c r="AM484" s="86" t="s">
        <v>271</v>
      </c>
      <c r="AN484" s="86" t="s">
        <v>153</v>
      </c>
      <c r="AO484" s="143">
        <f t="shared" si="21"/>
        <v>0</v>
      </c>
      <c r="AP484" s="85" t="s">
        <v>3318</v>
      </c>
      <c r="AQ484" s="100" t="s">
        <v>111</v>
      </c>
      <c r="AR484" s="97" t="s">
        <v>125</v>
      </c>
      <c r="AV484" s="99"/>
      <c r="AW484" s="159" t="s">
        <v>3319</v>
      </c>
      <c r="AX484" s="102" t="s">
        <v>3320</v>
      </c>
      <c r="AY484" s="157" t="s">
        <v>3321</v>
      </c>
      <c r="AZ484" s="159"/>
      <c r="BF484" s="103">
        <v>46115</v>
      </c>
      <c r="BG484" s="46"/>
      <c r="BH484" s="46"/>
      <c r="BI484" s="46">
        <f t="shared" si="22"/>
        <v>0</v>
      </c>
      <c r="BJ484" s="46">
        <f t="shared" si="23"/>
        <v>0</v>
      </c>
    </row>
    <row r="485" spans="1:62" ht="120" customHeight="1" x14ac:dyDescent="0.2">
      <c r="A485" s="170" t="s">
        <v>180</v>
      </c>
      <c r="B485" s="132"/>
      <c r="C485" s="150">
        <v>0</v>
      </c>
      <c r="D485" s="150">
        <v>0</v>
      </c>
      <c r="E485" s="133">
        <v>1266.3</v>
      </c>
      <c r="F485" s="134" t="s">
        <v>2699</v>
      </c>
      <c r="G485" s="86" t="s">
        <v>640</v>
      </c>
      <c r="H485" s="86" t="s">
        <v>2700</v>
      </c>
      <c r="I485" s="89"/>
      <c r="J485" s="90">
        <v>6</v>
      </c>
      <c r="K485" s="86"/>
      <c r="L485" s="86"/>
      <c r="M485" s="92" t="s">
        <v>144</v>
      </c>
      <c r="N485" s="86" t="s">
        <v>108</v>
      </c>
      <c r="O485" s="163" t="s">
        <v>237</v>
      </c>
      <c r="P485" s="163" t="s">
        <v>2701</v>
      </c>
      <c r="Q485" s="91" t="s">
        <v>109</v>
      </c>
      <c r="R485" s="91" t="s">
        <v>206</v>
      </c>
      <c r="S485" s="91" t="s">
        <v>2702</v>
      </c>
      <c r="T485" s="92">
        <v>10</v>
      </c>
      <c r="U485" s="93">
        <v>10</v>
      </c>
      <c r="V485" s="94">
        <v>45852</v>
      </c>
      <c r="W485" s="94">
        <v>46112</v>
      </c>
      <c r="X485" s="95">
        <v>9785171758738</v>
      </c>
      <c r="Y485" s="96">
        <v>368</v>
      </c>
      <c r="Z485" s="97">
        <v>0.56000000000000005</v>
      </c>
      <c r="AA485" s="98" t="s">
        <v>134</v>
      </c>
      <c r="AB485" s="98" t="s">
        <v>191</v>
      </c>
      <c r="AC485" s="98" t="s">
        <v>135</v>
      </c>
      <c r="AD485" s="91" t="s">
        <v>110</v>
      </c>
      <c r="AE485" s="135" t="s">
        <v>116</v>
      </c>
      <c r="AF485" s="168"/>
      <c r="AG485" s="98" t="s">
        <v>2703</v>
      </c>
      <c r="AH485" s="98"/>
      <c r="AI485" s="86" t="s">
        <v>2704</v>
      </c>
      <c r="AJ485" s="101"/>
      <c r="AK485" s="91"/>
      <c r="AL485" s="100" t="s">
        <v>2705</v>
      </c>
      <c r="AM485" s="86" t="s">
        <v>381</v>
      </c>
      <c r="AN485" s="86" t="s">
        <v>232</v>
      </c>
      <c r="AO485" s="143">
        <f t="shared" si="21"/>
        <v>0</v>
      </c>
      <c r="AP485" s="85" t="s">
        <v>2706</v>
      </c>
      <c r="AQ485" s="100" t="s">
        <v>157</v>
      </c>
      <c r="AR485" s="97" t="s">
        <v>125</v>
      </c>
      <c r="AV485" s="99"/>
      <c r="AW485" s="159" t="s">
        <v>2707</v>
      </c>
      <c r="AX485" s="102"/>
      <c r="AY485" s="157" t="s">
        <v>2708</v>
      </c>
      <c r="AZ485" s="159"/>
      <c r="BA485" s="24" t="s">
        <v>2064</v>
      </c>
      <c r="BB485" s="24" t="s">
        <v>2065</v>
      </c>
      <c r="BD485" s="24" t="s">
        <v>2066</v>
      </c>
      <c r="BF485" s="103">
        <v>46114</v>
      </c>
      <c r="BG485" s="46"/>
      <c r="BH485" s="46"/>
      <c r="BI485" s="46">
        <f t="shared" si="22"/>
        <v>0</v>
      </c>
      <c r="BJ485" s="46">
        <f t="shared" si="23"/>
        <v>0</v>
      </c>
    </row>
    <row r="486" spans="1:62" ht="120" customHeight="1" x14ac:dyDescent="0.2">
      <c r="A486" s="170" t="s">
        <v>180</v>
      </c>
      <c r="B486" s="132"/>
      <c r="C486" s="150">
        <v>0</v>
      </c>
      <c r="D486" s="150">
        <v>0</v>
      </c>
      <c r="E486" s="133">
        <v>825.30000000000007</v>
      </c>
      <c r="F486" s="134" t="s">
        <v>3833</v>
      </c>
      <c r="G486" s="86" t="s">
        <v>207</v>
      </c>
      <c r="H486" s="86" t="s">
        <v>3834</v>
      </c>
      <c r="I486" s="89"/>
      <c r="J486" s="90">
        <v>3</v>
      </c>
      <c r="K486" s="86"/>
      <c r="L486" s="86"/>
      <c r="M486" s="92" t="s">
        <v>133</v>
      </c>
      <c r="N486" s="86" t="s">
        <v>108</v>
      </c>
      <c r="O486" s="163" t="s">
        <v>220</v>
      </c>
      <c r="P486" s="163" t="s">
        <v>236</v>
      </c>
      <c r="Q486" s="91" t="s">
        <v>109</v>
      </c>
      <c r="R486" s="91" t="s">
        <v>206</v>
      </c>
      <c r="S486" s="91" t="s">
        <v>3835</v>
      </c>
      <c r="T486" s="92">
        <v>22</v>
      </c>
      <c r="U486" s="93">
        <v>6</v>
      </c>
      <c r="V486" s="94">
        <v>44715</v>
      </c>
      <c r="W486" s="94">
        <v>46112</v>
      </c>
      <c r="X486" s="95">
        <v>9785171394868</v>
      </c>
      <c r="Y486" s="96">
        <v>704</v>
      </c>
      <c r="Z486" s="97">
        <v>0.51700000000000002</v>
      </c>
      <c r="AA486" s="98" t="s">
        <v>145</v>
      </c>
      <c r="AB486" s="98" t="s">
        <v>174</v>
      </c>
      <c r="AC486" s="98" t="s">
        <v>146</v>
      </c>
      <c r="AD486" s="91" t="s">
        <v>110</v>
      </c>
      <c r="AE486" s="135" t="s">
        <v>116</v>
      </c>
      <c r="AF486" s="168"/>
      <c r="AG486" s="98" t="s">
        <v>434</v>
      </c>
      <c r="AH486" s="98"/>
      <c r="AI486" s="86" t="s">
        <v>3836</v>
      </c>
      <c r="AJ486" s="101"/>
      <c r="AK486" s="91"/>
      <c r="AL486" s="100" t="s">
        <v>3837</v>
      </c>
      <c r="AM486" s="86" t="s">
        <v>435</v>
      </c>
      <c r="AN486" s="86" t="s">
        <v>232</v>
      </c>
      <c r="AO486" s="143">
        <f t="shared" si="21"/>
        <v>0</v>
      </c>
      <c r="AP486" s="85" t="s">
        <v>3838</v>
      </c>
      <c r="AQ486" s="100" t="s">
        <v>111</v>
      </c>
      <c r="AR486" s="97" t="s">
        <v>125</v>
      </c>
      <c r="AV486" s="99"/>
      <c r="AW486" s="159" t="s">
        <v>3839</v>
      </c>
      <c r="AX486" s="102" t="s">
        <v>3840</v>
      </c>
      <c r="AY486" s="157" t="s">
        <v>3841</v>
      </c>
      <c r="AZ486" s="159"/>
      <c r="BF486" s="103">
        <v>46118</v>
      </c>
      <c r="BG486" s="46"/>
      <c r="BH486" s="46"/>
      <c r="BI486" s="46">
        <f t="shared" si="22"/>
        <v>0</v>
      </c>
      <c r="BJ486" s="46">
        <f t="shared" si="23"/>
        <v>0</v>
      </c>
    </row>
    <row r="487" spans="1:62" ht="120" customHeight="1" x14ac:dyDescent="0.2">
      <c r="A487" s="170" t="s">
        <v>180</v>
      </c>
      <c r="B487" s="132"/>
      <c r="C487" s="150">
        <v>0</v>
      </c>
      <c r="D487" s="150">
        <v>0</v>
      </c>
      <c r="E487" s="133">
        <v>317.10000000000002</v>
      </c>
      <c r="F487" s="134" t="s">
        <v>4425</v>
      </c>
      <c r="G487" s="86" t="s">
        <v>4426</v>
      </c>
      <c r="H487" s="86" t="s">
        <v>2711</v>
      </c>
      <c r="I487" s="89"/>
      <c r="J487" s="90">
        <v>4</v>
      </c>
      <c r="K487" s="86" t="s">
        <v>3995</v>
      </c>
      <c r="L487" s="86"/>
      <c r="M487" s="92" t="s">
        <v>133</v>
      </c>
      <c r="N487" s="86" t="s">
        <v>108</v>
      </c>
      <c r="O487" s="163" t="s">
        <v>220</v>
      </c>
      <c r="P487" s="163" t="s">
        <v>236</v>
      </c>
      <c r="Q487" s="91" t="s">
        <v>109</v>
      </c>
      <c r="R487" s="91" t="s">
        <v>206</v>
      </c>
      <c r="S487" s="91" t="s">
        <v>4427</v>
      </c>
      <c r="T487" s="92">
        <v>22</v>
      </c>
      <c r="U487" s="93">
        <v>12</v>
      </c>
      <c r="V487" s="94">
        <v>45279</v>
      </c>
      <c r="W487" s="94">
        <v>46118</v>
      </c>
      <c r="X487" s="95">
        <v>9785171598037</v>
      </c>
      <c r="Y487" s="96">
        <v>544</v>
      </c>
      <c r="Z487" s="97">
        <v>0.33200000000000002</v>
      </c>
      <c r="AA487" s="98" t="s">
        <v>292</v>
      </c>
      <c r="AB487" s="98" t="s">
        <v>202</v>
      </c>
      <c r="AC487" s="98" t="s">
        <v>293</v>
      </c>
      <c r="AD487" s="91">
        <v>3</v>
      </c>
      <c r="AE487" s="135" t="s">
        <v>116</v>
      </c>
      <c r="AF487" s="168"/>
      <c r="AG487" s="98" t="s">
        <v>387</v>
      </c>
      <c r="AH487" s="98"/>
      <c r="AI487" s="86" t="s">
        <v>2714</v>
      </c>
      <c r="AJ487" s="101"/>
      <c r="AK487" s="91"/>
      <c r="AL487" s="100" t="s">
        <v>4428</v>
      </c>
      <c r="AM487" s="86" t="s">
        <v>234</v>
      </c>
      <c r="AN487" s="86" t="s">
        <v>232</v>
      </c>
      <c r="AO487" s="143">
        <f t="shared" si="21"/>
        <v>0</v>
      </c>
      <c r="AP487" s="85" t="s">
        <v>4429</v>
      </c>
      <c r="AQ487" s="100" t="s">
        <v>111</v>
      </c>
      <c r="AR487" s="97" t="s">
        <v>125</v>
      </c>
      <c r="AV487" s="99"/>
      <c r="AW487" s="159" t="s">
        <v>4430</v>
      </c>
      <c r="AX487" s="102"/>
      <c r="AY487" s="157" t="s">
        <v>4431</v>
      </c>
      <c r="AZ487" s="159"/>
      <c r="BF487" s="103">
        <v>46119</v>
      </c>
      <c r="BG487" s="46"/>
      <c r="BH487" s="46"/>
      <c r="BI487" s="46">
        <f t="shared" si="22"/>
        <v>0</v>
      </c>
      <c r="BJ487" s="46">
        <f t="shared" si="23"/>
        <v>0</v>
      </c>
    </row>
    <row r="488" spans="1:62" ht="120" customHeight="1" x14ac:dyDescent="0.2">
      <c r="A488" s="170" t="s">
        <v>180</v>
      </c>
      <c r="B488" s="132"/>
      <c r="C488" s="150">
        <v>0</v>
      </c>
      <c r="D488" s="150">
        <v>0</v>
      </c>
      <c r="E488" s="133">
        <v>317.10000000000002</v>
      </c>
      <c r="F488" s="134" t="s">
        <v>4432</v>
      </c>
      <c r="G488" s="86" t="s">
        <v>4426</v>
      </c>
      <c r="H488" s="86" t="s">
        <v>2711</v>
      </c>
      <c r="I488" s="89"/>
      <c r="J488" s="90">
        <v>9</v>
      </c>
      <c r="K488" s="86" t="s">
        <v>3995</v>
      </c>
      <c r="L488" s="86"/>
      <c r="M488" s="92" t="s">
        <v>133</v>
      </c>
      <c r="N488" s="86" t="s">
        <v>108</v>
      </c>
      <c r="O488" s="163" t="s">
        <v>220</v>
      </c>
      <c r="P488" s="163" t="s">
        <v>236</v>
      </c>
      <c r="Q488" s="91" t="s">
        <v>109</v>
      </c>
      <c r="R488" s="91" t="s">
        <v>206</v>
      </c>
      <c r="S488" s="91" t="s">
        <v>4433</v>
      </c>
      <c r="T488" s="92">
        <v>22</v>
      </c>
      <c r="U488" s="93">
        <v>12</v>
      </c>
      <c r="V488" s="94">
        <v>45279</v>
      </c>
      <c r="W488" s="94">
        <v>46114</v>
      </c>
      <c r="X488" s="95">
        <v>9785171598044</v>
      </c>
      <c r="Y488" s="96">
        <v>512</v>
      </c>
      <c r="Z488" s="97">
        <v>0.30099999999999999</v>
      </c>
      <c r="AA488" s="98" t="s">
        <v>292</v>
      </c>
      <c r="AB488" s="98" t="s">
        <v>202</v>
      </c>
      <c r="AC488" s="98" t="s">
        <v>293</v>
      </c>
      <c r="AD488" s="91">
        <v>3</v>
      </c>
      <c r="AE488" s="135" t="s">
        <v>116</v>
      </c>
      <c r="AF488" s="168"/>
      <c r="AG488" s="98" t="s">
        <v>387</v>
      </c>
      <c r="AH488" s="98"/>
      <c r="AI488" s="86" t="s">
        <v>2714</v>
      </c>
      <c r="AJ488" s="101"/>
      <c r="AK488" s="91"/>
      <c r="AL488" s="100" t="s">
        <v>4434</v>
      </c>
      <c r="AM488" s="86" t="s">
        <v>234</v>
      </c>
      <c r="AN488" s="86" t="s">
        <v>232</v>
      </c>
      <c r="AO488" s="143">
        <f t="shared" si="21"/>
        <v>0</v>
      </c>
      <c r="AP488" s="85" t="s">
        <v>4435</v>
      </c>
      <c r="AQ488" s="100" t="s">
        <v>111</v>
      </c>
      <c r="AR488" s="97" t="s">
        <v>125</v>
      </c>
      <c r="AV488" s="99"/>
      <c r="AW488" s="159" t="s">
        <v>4436</v>
      </c>
      <c r="AX488" s="102"/>
      <c r="AY488" s="157" t="s">
        <v>4437</v>
      </c>
      <c r="AZ488" s="159"/>
      <c r="BF488" s="103">
        <v>46119</v>
      </c>
      <c r="BG488" s="46"/>
      <c r="BH488" s="46"/>
      <c r="BI488" s="46">
        <f t="shared" si="22"/>
        <v>0</v>
      </c>
      <c r="BJ488" s="46">
        <f t="shared" si="23"/>
        <v>0</v>
      </c>
    </row>
    <row r="489" spans="1:62" ht="120" customHeight="1" x14ac:dyDescent="0.2">
      <c r="A489" s="170" t="s">
        <v>180</v>
      </c>
      <c r="B489" s="132"/>
      <c r="C489" s="150">
        <v>0</v>
      </c>
      <c r="D489" s="150">
        <v>0</v>
      </c>
      <c r="E489" s="133">
        <v>317.10000000000002</v>
      </c>
      <c r="F489" s="134" t="s">
        <v>4438</v>
      </c>
      <c r="G489" s="86" t="s">
        <v>4426</v>
      </c>
      <c r="H489" s="86" t="s">
        <v>2711</v>
      </c>
      <c r="I489" s="89"/>
      <c r="J489" s="90">
        <v>7</v>
      </c>
      <c r="K489" s="86" t="s">
        <v>3995</v>
      </c>
      <c r="L489" s="86"/>
      <c r="M489" s="92" t="s">
        <v>133</v>
      </c>
      <c r="N489" s="86" t="s">
        <v>108</v>
      </c>
      <c r="O489" s="163" t="s">
        <v>220</v>
      </c>
      <c r="P489" s="163" t="s">
        <v>236</v>
      </c>
      <c r="Q489" s="91" t="s">
        <v>109</v>
      </c>
      <c r="R489" s="91" t="s">
        <v>206</v>
      </c>
      <c r="S489" s="91" t="s">
        <v>4439</v>
      </c>
      <c r="T489" s="92">
        <v>22</v>
      </c>
      <c r="U489" s="93">
        <v>12</v>
      </c>
      <c r="V489" s="94">
        <v>45280</v>
      </c>
      <c r="W489" s="94">
        <v>46114</v>
      </c>
      <c r="X489" s="95">
        <v>9785171598051</v>
      </c>
      <c r="Y489" s="96">
        <v>480</v>
      </c>
      <c r="Z489" s="97">
        <v>0.27800000000000002</v>
      </c>
      <c r="AA489" s="98" t="s">
        <v>292</v>
      </c>
      <c r="AB489" s="98" t="s">
        <v>202</v>
      </c>
      <c r="AC489" s="98" t="s">
        <v>293</v>
      </c>
      <c r="AD489" s="91">
        <v>3</v>
      </c>
      <c r="AE489" s="135" t="s">
        <v>116</v>
      </c>
      <c r="AF489" s="168"/>
      <c r="AG489" s="98" t="s">
        <v>387</v>
      </c>
      <c r="AH489" s="98"/>
      <c r="AI489" s="86" t="s">
        <v>2714</v>
      </c>
      <c r="AJ489" s="101"/>
      <c r="AK489" s="91"/>
      <c r="AL489" s="100" t="s">
        <v>4440</v>
      </c>
      <c r="AM489" s="86" t="s">
        <v>234</v>
      </c>
      <c r="AN489" s="86" t="s">
        <v>232</v>
      </c>
      <c r="AO489" s="143">
        <f t="shared" si="21"/>
        <v>0</v>
      </c>
      <c r="AP489" s="85" t="s">
        <v>4441</v>
      </c>
      <c r="AQ489" s="100" t="s">
        <v>111</v>
      </c>
      <c r="AR489" s="97" t="s">
        <v>125</v>
      </c>
      <c r="AV489" s="99"/>
      <c r="AW489" s="159" t="s">
        <v>4442</v>
      </c>
      <c r="AX489" s="102"/>
      <c r="AY489" s="157" t="s">
        <v>4443</v>
      </c>
      <c r="AZ489" s="159"/>
      <c r="BF489" s="103">
        <v>46119</v>
      </c>
      <c r="BG489" s="46"/>
      <c r="BH489" s="46"/>
      <c r="BI489" s="46">
        <f t="shared" si="22"/>
        <v>0</v>
      </c>
      <c r="BJ489" s="46">
        <f t="shared" si="23"/>
        <v>0</v>
      </c>
    </row>
    <row r="490" spans="1:62" ht="120" customHeight="1" x14ac:dyDescent="0.2">
      <c r="A490" s="170" t="s">
        <v>180</v>
      </c>
      <c r="B490" s="132"/>
      <c r="C490" s="150">
        <v>0</v>
      </c>
      <c r="D490" s="150">
        <v>0</v>
      </c>
      <c r="E490" s="133">
        <v>317.10000000000002</v>
      </c>
      <c r="F490" s="134" t="s">
        <v>4444</v>
      </c>
      <c r="G490" s="86" t="s">
        <v>4426</v>
      </c>
      <c r="H490" s="86" t="s">
        <v>2711</v>
      </c>
      <c r="I490" s="89"/>
      <c r="J490" s="90">
        <v>5</v>
      </c>
      <c r="K490" s="86" t="s">
        <v>3995</v>
      </c>
      <c r="L490" s="86"/>
      <c r="M490" s="92" t="s">
        <v>133</v>
      </c>
      <c r="N490" s="86" t="s">
        <v>108</v>
      </c>
      <c r="O490" s="163" t="s">
        <v>220</v>
      </c>
      <c r="P490" s="163" t="s">
        <v>236</v>
      </c>
      <c r="Q490" s="91" t="s">
        <v>109</v>
      </c>
      <c r="R490" s="91" t="s">
        <v>206</v>
      </c>
      <c r="S490" s="91" t="s">
        <v>4445</v>
      </c>
      <c r="T490" s="92">
        <v>22</v>
      </c>
      <c r="U490" s="93">
        <v>12</v>
      </c>
      <c r="V490" s="94">
        <v>45279</v>
      </c>
      <c r="W490" s="94">
        <v>46115</v>
      </c>
      <c r="X490" s="95">
        <v>9785171598068</v>
      </c>
      <c r="Y490" s="96">
        <v>544</v>
      </c>
      <c r="Z490" s="97">
        <v>0.33</v>
      </c>
      <c r="AA490" s="98" t="s">
        <v>292</v>
      </c>
      <c r="AB490" s="98" t="s">
        <v>202</v>
      </c>
      <c r="AC490" s="98" t="s">
        <v>293</v>
      </c>
      <c r="AD490" s="91">
        <v>3</v>
      </c>
      <c r="AE490" s="135" t="s">
        <v>116</v>
      </c>
      <c r="AF490" s="168"/>
      <c r="AG490" s="98" t="s">
        <v>387</v>
      </c>
      <c r="AH490" s="98"/>
      <c r="AI490" s="86" t="s">
        <v>2714</v>
      </c>
      <c r="AJ490" s="101"/>
      <c r="AK490" s="91"/>
      <c r="AL490" s="100" t="s">
        <v>4446</v>
      </c>
      <c r="AM490" s="86" t="s">
        <v>234</v>
      </c>
      <c r="AN490" s="86" t="s">
        <v>232</v>
      </c>
      <c r="AO490" s="143">
        <f t="shared" si="21"/>
        <v>0</v>
      </c>
      <c r="AP490" s="85" t="s">
        <v>4447</v>
      </c>
      <c r="AQ490" s="100" t="s">
        <v>111</v>
      </c>
      <c r="AR490" s="97" t="s">
        <v>125</v>
      </c>
      <c r="AV490" s="99"/>
      <c r="AW490" s="159" t="s">
        <v>4448</v>
      </c>
      <c r="AX490" s="102"/>
      <c r="AY490" s="157" t="s">
        <v>4449</v>
      </c>
      <c r="AZ490" s="159"/>
      <c r="BF490" s="103">
        <v>46119</v>
      </c>
      <c r="BG490" s="46"/>
      <c r="BH490" s="46"/>
      <c r="BI490" s="46">
        <f t="shared" si="22"/>
        <v>0</v>
      </c>
      <c r="BJ490" s="46">
        <f t="shared" si="23"/>
        <v>0</v>
      </c>
    </row>
    <row r="491" spans="1:62" ht="120" customHeight="1" x14ac:dyDescent="0.2">
      <c r="A491" s="170" t="s">
        <v>180</v>
      </c>
      <c r="B491" s="132"/>
      <c r="C491" s="150">
        <v>0</v>
      </c>
      <c r="D491" s="150">
        <v>0</v>
      </c>
      <c r="E491" s="133">
        <v>342.3</v>
      </c>
      <c r="F491" s="134" t="s">
        <v>2709</v>
      </c>
      <c r="G491" s="86" t="s">
        <v>2710</v>
      </c>
      <c r="H491" s="86" t="s">
        <v>2711</v>
      </c>
      <c r="I491" s="89"/>
      <c r="J491" s="90">
        <v>6</v>
      </c>
      <c r="K491" s="86"/>
      <c r="L491" s="86"/>
      <c r="M491" s="92" t="s">
        <v>133</v>
      </c>
      <c r="N491" s="86" t="s">
        <v>108</v>
      </c>
      <c r="O491" s="163" t="s">
        <v>220</v>
      </c>
      <c r="P491" s="163" t="s">
        <v>236</v>
      </c>
      <c r="Q491" s="91" t="s">
        <v>109</v>
      </c>
      <c r="R491" s="91" t="s">
        <v>206</v>
      </c>
      <c r="S491" s="91" t="s">
        <v>2712</v>
      </c>
      <c r="T491" s="92">
        <v>22</v>
      </c>
      <c r="U491" s="93">
        <v>12</v>
      </c>
      <c r="V491" s="94">
        <v>45335</v>
      </c>
      <c r="W491" s="94">
        <v>46111</v>
      </c>
      <c r="X491" s="95">
        <v>9785171598112</v>
      </c>
      <c r="Y491" s="96">
        <v>640</v>
      </c>
      <c r="Z491" s="97">
        <v>0.42199999999999999</v>
      </c>
      <c r="AA491" s="98" t="s">
        <v>292</v>
      </c>
      <c r="AB491" s="98" t="s">
        <v>192</v>
      </c>
      <c r="AC491" s="98" t="s">
        <v>293</v>
      </c>
      <c r="AD491" s="91">
        <v>3</v>
      </c>
      <c r="AE491" s="135" t="s">
        <v>116</v>
      </c>
      <c r="AF491" s="168"/>
      <c r="AG491" s="98" t="s">
        <v>2713</v>
      </c>
      <c r="AH491" s="98"/>
      <c r="AI491" s="86" t="s">
        <v>2714</v>
      </c>
      <c r="AJ491" s="101"/>
      <c r="AK491" s="91"/>
      <c r="AL491" s="100" t="s">
        <v>2715</v>
      </c>
      <c r="AM491" s="86" t="s">
        <v>234</v>
      </c>
      <c r="AN491" s="86" t="s">
        <v>232</v>
      </c>
      <c r="AO491" s="143">
        <f t="shared" si="21"/>
        <v>0</v>
      </c>
      <c r="AP491" s="85" t="s">
        <v>2716</v>
      </c>
      <c r="AQ491" s="100" t="s">
        <v>111</v>
      </c>
      <c r="AR491" s="97" t="s">
        <v>125</v>
      </c>
      <c r="AV491" s="99"/>
      <c r="AW491" s="159" t="s">
        <v>2717</v>
      </c>
      <c r="AX491" s="102"/>
      <c r="AY491" s="157" t="s">
        <v>2718</v>
      </c>
      <c r="AZ491" s="159"/>
      <c r="BA491" s="24" t="s">
        <v>2064</v>
      </c>
      <c r="BB491" s="24" t="s">
        <v>2065</v>
      </c>
      <c r="BD491" s="24" t="s">
        <v>2066</v>
      </c>
      <c r="BF491" s="103">
        <v>46114</v>
      </c>
      <c r="BG491" s="46"/>
      <c r="BH491" s="46"/>
      <c r="BI491" s="46">
        <f t="shared" si="22"/>
        <v>0</v>
      </c>
      <c r="BJ491" s="46">
        <f t="shared" si="23"/>
        <v>0</v>
      </c>
    </row>
    <row r="492" spans="1:62" ht="120" customHeight="1" x14ac:dyDescent="0.2">
      <c r="A492" s="170" t="s">
        <v>180</v>
      </c>
      <c r="B492" s="132"/>
      <c r="C492" s="150">
        <v>0</v>
      </c>
      <c r="D492" s="150">
        <v>0</v>
      </c>
      <c r="E492" s="133">
        <v>148.05000000000001</v>
      </c>
      <c r="F492" s="134" t="s">
        <v>2719</v>
      </c>
      <c r="G492" s="86" t="s">
        <v>207</v>
      </c>
      <c r="H492" s="86" t="s">
        <v>2720</v>
      </c>
      <c r="I492" s="89"/>
      <c r="J492" s="90">
        <v>4</v>
      </c>
      <c r="K492" s="86"/>
      <c r="L492" s="86"/>
      <c r="M492" s="92" t="s">
        <v>138</v>
      </c>
      <c r="N492" s="86" t="s">
        <v>108</v>
      </c>
      <c r="O492" s="163" t="s">
        <v>242</v>
      </c>
      <c r="P492" s="163" t="s">
        <v>287</v>
      </c>
      <c r="Q492" s="91" t="s">
        <v>109</v>
      </c>
      <c r="R492" s="91" t="s">
        <v>206</v>
      </c>
      <c r="S492" s="91" t="s">
        <v>2721</v>
      </c>
      <c r="T492" s="92">
        <v>10</v>
      </c>
      <c r="U492" s="93">
        <v>50</v>
      </c>
      <c r="V492" s="94">
        <v>45597</v>
      </c>
      <c r="W492" s="94">
        <v>46113</v>
      </c>
      <c r="X492" s="95">
        <v>9785171654962</v>
      </c>
      <c r="Y492" s="96">
        <v>16</v>
      </c>
      <c r="Z492" s="97">
        <v>6.8000000000000005E-2</v>
      </c>
      <c r="AA492" s="98" t="s">
        <v>155</v>
      </c>
      <c r="AB492" s="98" t="s">
        <v>159</v>
      </c>
      <c r="AC492" s="98" t="s">
        <v>156</v>
      </c>
      <c r="AD492" s="91">
        <v>3</v>
      </c>
      <c r="AE492" s="135" t="s">
        <v>116</v>
      </c>
      <c r="AF492" s="168"/>
      <c r="AG492" s="98" t="s">
        <v>610</v>
      </c>
      <c r="AH492" s="98"/>
      <c r="AI492" s="86" t="s">
        <v>2722</v>
      </c>
      <c r="AJ492" s="101" t="s">
        <v>2723</v>
      </c>
      <c r="AK492" s="91"/>
      <c r="AL492" s="100" t="s">
        <v>2724</v>
      </c>
      <c r="AM492" s="86" t="s">
        <v>185</v>
      </c>
      <c r="AN492" s="86" t="s">
        <v>142</v>
      </c>
      <c r="AO492" s="143">
        <f t="shared" si="21"/>
        <v>0</v>
      </c>
      <c r="AP492" s="85" t="s">
        <v>2725</v>
      </c>
      <c r="AQ492" s="100" t="s">
        <v>143</v>
      </c>
      <c r="AR492" s="97" t="s">
        <v>125</v>
      </c>
      <c r="AV492" s="99"/>
      <c r="AW492" s="159" t="s">
        <v>2726</v>
      </c>
      <c r="AX492" s="102" t="s">
        <v>2727</v>
      </c>
      <c r="AY492" s="157" t="s">
        <v>2728</v>
      </c>
      <c r="AZ492" s="159"/>
      <c r="BA492" s="24" t="s">
        <v>2064</v>
      </c>
      <c r="BB492" s="24" t="s">
        <v>2065</v>
      </c>
      <c r="BD492" s="24" t="s">
        <v>2066</v>
      </c>
      <c r="BE492" s="24" t="s">
        <v>2118</v>
      </c>
      <c r="BF492" s="103">
        <v>46114</v>
      </c>
      <c r="BG492" s="46"/>
      <c r="BH492" s="46"/>
      <c r="BI492" s="46">
        <f t="shared" si="22"/>
        <v>0</v>
      </c>
      <c r="BJ492" s="46">
        <f t="shared" si="23"/>
        <v>0</v>
      </c>
    </row>
    <row r="493" spans="1:62" ht="120" customHeight="1" x14ac:dyDescent="0.2">
      <c r="A493" s="170" t="s">
        <v>180</v>
      </c>
      <c r="B493" s="132"/>
      <c r="C493" s="150">
        <v>0</v>
      </c>
      <c r="D493" s="150">
        <v>0</v>
      </c>
      <c r="E493" s="133">
        <v>1052.1000000000001</v>
      </c>
      <c r="F493" s="134" t="s">
        <v>5937</v>
      </c>
      <c r="G493" s="86" t="s">
        <v>5938</v>
      </c>
      <c r="H493" s="86" t="s">
        <v>5939</v>
      </c>
      <c r="I493" s="89"/>
      <c r="J493" s="90">
        <v>4</v>
      </c>
      <c r="K493" s="86"/>
      <c r="L493" s="86"/>
      <c r="M493" s="92" t="s">
        <v>133</v>
      </c>
      <c r="N493" s="86" t="s">
        <v>108</v>
      </c>
      <c r="O493" s="163" t="s">
        <v>235</v>
      </c>
      <c r="P493" s="163" t="s">
        <v>257</v>
      </c>
      <c r="Q493" s="91" t="s">
        <v>109</v>
      </c>
      <c r="R493" s="91" t="s">
        <v>206</v>
      </c>
      <c r="S493" s="91" t="s">
        <v>5940</v>
      </c>
      <c r="T493" s="92">
        <v>10</v>
      </c>
      <c r="U493" s="93">
        <v>8</v>
      </c>
      <c r="V493" s="94">
        <v>42887</v>
      </c>
      <c r="W493" s="94">
        <v>46120</v>
      </c>
      <c r="X493" s="95">
        <v>9785171024093</v>
      </c>
      <c r="Y493" s="96">
        <v>768</v>
      </c>
      <c r="Z493" s="97">
        <v>0.78500000000000003</v>
      </c>
      <c r="AA493" s="98" t="s">
        <v>134</v>
      </c>
      <c r="AB493" s="98" t="s">
        <v>192</v>
      </c>
      <c r="AC493" s="98" t="s">
        <v>135</v>
      </c>
      <c r="AD493" s="91" t="s">
        <v>110</v>
      </c>
      <c r="AE493" s="135" t="s">
        <v>116</v>
      </c>
      <c r="AF493" s="168"/>
      <c r="AG493" s="98" t="s">
        <v>394</v>
      </c>
      <c r="AH493" s="98"/>
      <c r="AI493" s="86" t="s">
        <v>5941</v>
      </c>
      <c r="AJ493" s="101"/>
      <c r="AK493" s="91"/>
      <c r="AL493" s="100" t="s">
        <v>5942</v>
      </c>
      <c r="AM493" s="86" t="s">
        <v>267</v>
      </c>
      <c r="AN493" s="86" t="s">
        <v>232</v>
      </c>
      <c r="AO493" s="143">
        <f t="shared" si="21"/>
        <v>0</v>
      </c>
      <c r="AP493" s="85" t="s">
        <v>5943</v>
      </c>
      <c r="AQ493" s="100" t="s">
        <v>157</v>
      </c>
      <c r="AR493" s="97" t="s">
        <v>125</v>
      </c>
      <c r="AV493" s="99"/>
      <c r="AW493" s="159" t="s">
        <v>5944</v>
      </c>
      <c r="AX493" s="102"/>
      <c r="AY493" s="157" t="s">
        <v>5945</v>
      </c>
      <c r="AZ493" s="159"/>
      <c r="BF493" s="103">
        <v>46122</v>
      </c>
      <c r="BG493" s="46"/>
      <c r="BH493" s="46"/>
      <c r="BI493" s="46">
        <f t="shared" si="22"/>
        <v>0</v>
      </c>
      <c r="BJ493" s="46">
        <f t="shared" si="23"/>
        <v>0</v>
      </c>
    </row>
    <row r="494" spans="1:62" ht="120" customHeight="1" x14ac:dyDescent="0.2">
      <c r="A494" s="170" t="s">
        <v>180</v>
      </c>
      <c r="B494" s="132"/>
      <c r="C494" s="150">
        <v>0</v>
      </c>
      <c r="D494" s="150">
        <v>0</v>
      </c>
      <c r="E494" s="133">
        <v>541.80000000000007</v>
      </c>
      <c r="F494" s="134" t="s">
        <v>3842</v>
      </c>
      <c r="G494" s="86" t="s">
        <v>396</v>
      </c>
      <c r="H494" s="86" t="s">
        <v>3843</v>
      </c>
      <c r="I494" s="89"/>
      <c r="J494" s="90">
        <v>3</v>
      </c>
      <c r="K494" s="86"/>
      <c r="L494" s="86"/>
      <c r="M494" s="92" t="s">
        <v>151</v>
      </c>
      <c r="N494" s="86" t="s">
        <v>108</v>
      </c>
      <c r="O494" s="163" t="s">
        <v>217</v>
      </c>
      <c r="P494" s="163" t="s">
        <v>217</v>
      </c>
      <c r="Q494" s="91" t="s">
        <v>109</v>
      </c>
      <c r="R494" s="91" t="s">
        <v>206</v>
      </c>
      <c r="S494" s="91" t="s">
        <v>3844</v>
      </c>
      <c r="T494" s="92">
        <v>10</v>
      </c>
      <c r="U494" s="93">
        <v>12</v>
      </c>
      <c r="V494" s="94">
        <v>43501</v>
      </c>
      <c r="W494" s="94">
        <v>46108</v>
      </c>
      <c r="X494" s="95">
        <v>9785171145316</v>
      </c>
      <c r="Y494" s="96">
        <v>288</v>
      </c>
      <c r="Z494" s="97">
        <v>0.25700000000000001</v>
      </c>
      <c r="AA494" s="98" t="s">
        <v>145</v>
      </c>
      <c r="AB494" s="98" t="s">
        <v>174</v>
      </c>
      <c r="AC494" s="98" t="s">
        <v>146</v>
      </c>
      <c r="AD494" s="91" t="s">
        <v>110</v>
      </c>
      <c r="AE494" s="135" t="s">
        <v>116</v>
      </c>
      <c r="AF494" s="168"/>
      <c r="AG494" s="98" t="s">
        <v>256</v>
      </c>
      <c r="AH494" s="98"/>
      <c r="AI494" s="86" t="s">
        <v>3843</v>
      </c>
      <c r="AJ494" s="101"/>
      <c r="AK494" s="91" t="s">
        <v>3845</v>
      </c>
      <c r="AL494" s="100" t="s">
        <v>3846</v>
      </c>
      <c r="AM494" s="86" t="s">
        <v>271</v>
      </c>
      <c r="AN494" s="86" t="s">
        <v>153</v>
      </c>
      <c r="AO494" s="143">
        <f t="shared" si="21"/>
        <v>0</v>
      </c>
      <c r="AP494" s="85" t="s">
        <v>3847</v>
      </c>
      <c r="AQ494" s="100" t="s">
        <v>157</v>
      </c>
      <c r="AR494" s="97" t="s">
        <v>125</v>
      </c>
      <c r="AV494" s="99"/>
      <c r="AW494" s="159" t="s">
        <v>3848</v>
      </c>
      <c r="AX494" s="102"/>
      <c r="AY494" s="157" t="s">
        <v>3849</v>
      </c>
      <c r="AZ494" s="159"/>
      <c r="BF494" s="103">
        <v>46118</v>
      </c>
      <c r="BG494" s="46"/>
      <c r="BH494" s="46"/>
      <c r="BI494" s="46">
        <f t="shared" si="22"/>
        <v>0</v>
      </c>
      <c r="BJ494" s="46">
        <f t="shared" si="23"/>
        <v>0</v>
      </c>
    </row>
    <row r="495" spans="1:62" ht="120" customHeight="1" x14ac:dyDescent="0.2">
      <c r="A495" s="170" t="s">
        <v>180</v>
      </c>
      <c r="B495" s="132"/>
      <c r="C495" s="150">
        <v>0</v>
      </c>
      <c r="D495" s="150">
        <v>0</v>
      </c>
      <c r="E495" s="133">
        <v>850.5</v>
      </c>
      <c r="F495" s="134" t="s">
        <v>3842</v>
      </c>
      <c r="G495" s="86" t="s">
        <v>396</v>
      </c>
      <c r="H495" s="86" t="s">
        <v>565</v>
      </c>
      <c r="I495" s="89"/>
      <c r="J495" s="90">
        <v>6</v>
      </c>
      <c r="K495" s="86" t="s">
        <v>3995</v>
      </c>
      <c r="L495" s="86"/>
      <c r="M495" s="92" t="s">
        <v>151</v>
      </c>
      <c r="N495" s="86" t="s">
        <v>108</v>
      </c>
      <c r="O495" s="163" t="s">
        <v>217</v>
      </c>
      <c r="P495" s="163" t="s">
        <v>217</v>
      </c>
      <c r="Q495" s="91" t="s">
        <v>109</v>
      </c>
      <c r="R495" s="91" t="s">
        <v>206</v>
      </c>
      <c r="S495" s="91" t="s">
        <v>4450</v>
      </c>
      <c r="T495" s="92">
        <v>10</v>
      </c>
      <c r="U495" s="93">
        <v>6</v>
      </c>
      <c r="V495" s="94">
        <v>44641</v>
      </c>
      <c r="W495" s="94">
        <v>45853</v>
      </c>
      <c r="X495" s="95">
        <v>9785171453718</v>
      </c>
      <c r="Y495" s="96">
        <v>320</v>
      </c>
      <c r="Z495" s="97">
        <v>0.42</v>
      </c>
      <c r="AA495" s="98" t="s">
        <v>134</v>
      </c>
      <c r="AB495" s="98" t="s">
        <v>136</v>
      </c>
      <c r="AC495" s="98" t="s">
        <v>135</v>
      </c>
      <c r="AD495" s="91" t="s">
        <v>285</v>
      </c>
      <c r="AE495" s="135" t="s">
        <v>116</v>
      </c>
      <c r="AF495" s="168"/>
      <c r="AG495" s="98" t="s">
        <v>256</v>
      </c>
      <c r="AH495" s="98"/>
      <c r="AI495" s="86" t="s">
        <v>566</v>
      </c>
      <c r="AJ495" s="101"/>
      <c r="AK495" s="91" t="s">
        <v>3845</v>
      </c>
      <c r="AL495" s="100" t="s">
        <v>4451</v>
      </c>
      <c r="AM495" s="86" t="s">
        <v>271</v>
      </c>
      <c r="AN495" s="86" t="s">
        <v>153</v>
      </c>
      <c r="AO495" s="143">
        <f t="shared" si="21"/>
        <v>0</v>
      </c>
      <c r="AP495" s="85" t="s">
        <v>4452</v>
      </c>
      <c r="AQ495" s="100" t="s">
        <v>157</v>
      </c>
      <c r="AR495" s="97" t="s">
        <v>125</v>
      </c>
      <c r="AV495" s="99"/>
      <c r="AW495" s="159" t="s">
        <v>4453</v>
      </c>
      <c r="AX495" s="102"/>
      <c r="AY495" s="157" t="s">
        <v>4454</v>
      </c>
      <c r="AZ495" s="159"/>
      <c r="BF495" s="103">
        <v>46119</v>
      </c>
      <c r="BG495" s="46"/>
      <c r="BH495" s="46"/>
      <c r="BI495" s="46">
        <f t="shared" si="22"/>
        <v>0</v>
      </c>
      <c r="BJ495" s="46">
        <f t="shared" si="23"/>
        <v>0</v>
      </c>
    </row>
    <row r="496" spans="1:62" ht="120" customHeight="1" x14ac:dyDescent="0.2">
      <c r="A496" s="170" t="s">
        <v>180</v>
      </c>
      <c r="B496" s="132"/>
      <c r="C496" s="150">
        <v>0</v>
      </c>
      <c r="D496" s="150">
        <v>0</v>
      </c>
      <c r="E496" s="133">
        <v>1367.1000000000001</v>
      </c>
      <c r="F496" s="134" t="s">
        <v>3850</v>
      </c>
      <c r="G496" s="86" t="s">
        <v>396</v>
      </c>
      <c r="H496" s="86" t="s">
        <v>3851</v>
      </c>
      <c r="I496" s="89"/>
      <c r="J496" s="90">
        <v>5</v>
      </c>
      <c r="K496" s="86"/>
      <c r="L496" s="86"/>
      <c r="M496" s="92" t="s">
        <v>151</v>
      </c>
      <c r="N496" s="86" t="s">
        <v>108</v>
      </c>
      <c r="O496" s="163" t="s">
        <v>182</v>
      </c>
      <c r="P496" s="163" t="s">
        <v>182</v>
      </c>
      <c r="Q496" s="91" t="s">
        <v>109</v>
      </c>
      <c r="R496" s="91" t="s">
        <v>206</v>
      </c>
      <c r="S496" s="91" t="s">
        <v>3852</v>
      </c>
      <c r="T496" s="92">
        <v>10</v>
      </c>
      <c r="U496" s="93">
        <v>6</v>
      </c>
      <c r="V496" s="94">
        <v>45336</v>
      </c>
      <c r="W496" s="94">
        <v>46115</v>
      </c>
      <c r="X496" s="95">
        <v>9785171378387</v>
      </c>
      <c r="Y496" s="96">
        <v>496</v>
      </c>
      <c r="Z496" s="97">
        <v>0.79</v>
      </c>
      <c r="AA496" s="98" t="s">
        <v>187</v>
      </c>
      <c r="AB496" s="98" t="s">
        <v>224</v>
      </c>
      <c r="AC496" s="98" t="s">
        <v>188</v>
      </c>
      <c r="AD496" s="91" t="s">
        <v>110</v>
      </c>
      <c r="AE496" s="135" t="s">
        <v>116</v>
      </c>
      <c r="AF496" s="168"/>
      <c r="AG496" s="98" t="s">
        <v>256</v>
      </c>
      <c r="AH496" s="98"/>
      <c r="AI496" s="86" t="s">
        <v>3853</v>
      </c>
      <c r="AJ496" s="101" t="s">
        <v>111</v>
      </c>
      <c r="AK496" s="91"/>
      <c r="AL496" s="100" t="s">
        <v>3854</v>
      </c>
      <c r="AM496" s="86" t="s">
        <v>271</v>
      </c>
      <c r="AN496" s="86" t="s">
        <v>153</v>
      </c>
      <c r="AO496" s="143">
        <f t="shared" si="21"/>
        <v>0</v>
      </c>
      <c r="AP496" s="85" t="s">
        <v>3855</v>
      </c>
      <c r="AQ496" s="100" t="s">
        <v>157</v>
      </c>
      <c r="AR496" s="97" t="s">
        <v>125</v>
      </c>
      <c r="AV496" s="99"/>
      <c r="AW496" s="159" t="s">
        <v>3856</v>
      </c>
      <c r="AX496" s="102" t="s">
        <v>3857</v>
      </c>
      <c r="AY496" s="157" t="s">
        <v>3858</v>
      </c>
      <c r="AZ496" s="159"/>
      <c r="BF496" s="103">
        <v>46118</v>
      </c>
      <c r="BG496" s="46"/>
      <c r="BH496" s="46"/>
      <c r="BI496" s="46">
        <f t="shared" si="22"/>
        <v>0</v>
      </c>
      <c r="BJ496" s="46">
        <f t="shared" si="23"/>
        <v>0</v>
      </c>
    </row>
    <row r="497" spans="1:62" ht="120" customHeight="1" x14ac:dyDescent="0.2">
      <c r="A497" s="170" t="s">
        <v>180</v>
      </c>
      <c r="B497" s="132"/>
      <c r="C497" s="150">
        <v>0</v>
      </c>
      <c r="D497" s="150">
        <v>0</v>
      </c>
      <c r="E497" s="133">
        <v>1159.2</v>
      </c>
      <c r="F497" s="134" t="s">
        <v>2729</v>
      </c>
      <c r="G497" s="86" t="s">
        <v>396</v>
      </c>
      <c r="H497" s="86" t="s">
        <v>522</v>
      </c>
      <c r="I497" s="89"/>
      <c r="J497" s="90">
        <v>4</v>
      </c>
      <c r="K497" s="86"/>
      <c r="L497" s="86"/>
      <c r="M497" s="92" t="s">
        <v>151</v>
      </c>
      <c r="N497" s="86" t="s">
        <v>108</v>
      </c>
      <c r="O497" s="163" t="s">
        <v>217</v>
      </c>
      <c r="P497" s="163" t="s">
        <v>217</v>
      </c>
      <c r="Q497" s="91" t="s">
        <v>109</v>
      </c>
      <c r="R497" s="91" t="s">
        <v>206</v>
      </c>
      <c r="S497" s="91" t="s">
        <v>2730</v>
      </c>
      <c r="T497" s="92">
        <v>10</v>
      </c>
      <c r="U497" s="93">
        <v>14</v>
      </c>
      <c r="V497" s="94">
        <v>43143</v>
      </c>
      <c r="W497" s="94">
        <v>46111</v>
      </c>
      <c r="X497" s="95">
        <v>9785171061241</v>
      </c>
      <c r="Y497" s="96">
        <v>320</v>
      </c>
      <c r="Z497" s="97">
        <v>0.47</v>
      </c>
      <c r="AA497" s="98" t="s">
        <v>134</v>
      </c>
      <c r="AB497" s="98" t="s">
        <v>224</v>
      </c>
      <c r="AC497" s="98" t="s">
        <v>135</v>
      </c>
      <c r="AD497" s="91" t="s">
        <v>110</v>
      </c>
      <c r="AE497" s="135" t="s">
        <v>116</v>
      </c>
      <c r="AF497" s="168"/>
      <c r="AG497" s="98" t="s">
        <v>256</v>
      </c>
      <c r="AH497" s="98"/>
      <c r="AI497" s="86" t="s">
        <v>523</v>
      </c>
      <c r="AJ497" s="101"/>
      <c r="AK497" s="91" t="s">
        <v>2731</v>
      </c>
      <c r="AL497" s="100" t="s">
        <v>2732</v>
      </c>
      <c r="AM497" s="86" t="s">
        <v>271</v>
      </c>
      <c r="AN497" s="86" t="s">
        <v>153</v>
      </c>
      <c r="AO497" s="143">
        <f t="shared" si="21"/>
        <v>0</v>
      </c>
      <c r="AP497" s="85" t="s">
        <v>2733</v>
      </c>
      <c r="AQ497" s="100" t="s">
        <v>157</v>
      </c>
      <c r="AR497" s="97" t="s">
        <v>125</v>
      </c>
      <c r="AV497" s="99"/>
      <c r="AW497" s="159" t="s">
        <v>2734</v>
      </c>
      <c r="AX497" s="102"/>
      <c r="AY497" s="157" t="s">
        <v>2735</v>
      </c>
      <c r="AZ497" s="159"/>
      <c r="BA497" s="24" t="s">
        <v>2064</v>
      </c>
      <c r="BB497" s="24" t="s">
        <v>2065</v>
      </c>
      <c r="BD497" s="24" t="s">
        <v>2736</v>
      </c>
      <c r="BF497" s="103">
        <v>46114</v>
      </c>
      <c r="BG497" s="46"/>
      <c r="BH497" s="46"/>
      <c r="BI497" s="46">
        <f t="shared" si="22"/>
        <v>0</v>
      </c>
      <c r="BJ497" s="46">
        <f t="shared" si="23"/>
        <v>0</v>
      </c>
    </row>
    <row r="498" spans="1:62" ht="120" customHeight="1" x14ac:dyDescent="0.2">
      <c r="A498" s="170" t="s">
        <v>180</v>
      </c>
      <c r="B498" s="132"/>
      <c r="C498" s="150">
        <v>0</v>
      </c>
      <c r="D498" s="150">
        <v>0</v>
      </c>
      <c r="E498" s="133">
        <v>382.2</v>
      </c>
      <c r="F498" s="134" t="s">
        <v>1115</v>
      </c>
      <c r="G498" s="86" t="s">
        <v>645</v>
      </c>
      <c r="H498" s="86" t="s">
        <v>1116</v>
      </c>
      <c r="I498" s="89"/>
      <c r="J498" s="90" t="s">
        <v>195</v>
      </c>
      <c r="K498" s="86"/>
      <c r="L498" s="86"/>
      <c r="M498" s="92" t="s">
        <v>144</v>
      </c>
      <c r="N498" s="86" t="s">
        <v>108</v>
      </c>
      <c r="O498" s="163" t="s">
        <v>177</v>
      </c>
      <c r="P498" s="163" t="s">
        <v>190</v>
      </c>
      <c r="Q498" s="91" t="s">
        <v>109</v>
      </c>
      <c r="R498" s="91" t="s">
        <v>206</v>
      </c>
      <c r="S498" s="91" t="s">
        <v>1117</v>
      </c>
      <c r="T498" s="92">
        <v>10</v>
      </c>
      <c r="U498" s="93">
        <v>30</v>
      </c>
      <c r="V498" s="94">
        <v>46106</v>
      </c>
      <c r="W498" s="94">
        <v>46106</v>
      </c>
      <c r="X498" s="95">
        <v>9785171748890</v>
      </c>
      <c r="Y498" s="96">
        <v>96</v>
      </c>
      <c r="Z498" s="97">
        <v>0.14099999999999999</v>
      </c>
      <c r="AA498" s="98" t="s">
        <v>187</v>
      </c>
      <c r="AB498" s="98" t="s">
        <v>224</v>
      </c>
      <c r="AC498" s="98" t="s">
        <v>188</v>
      </c>
      <c r="AD498" s="91">
        <v>3</v>
      </c>
      <c r="AE498" s="169" t="s">
        <v>196</v>
      </c>
      <c r="AF498" s="168"/>
      <c r="AG498" s="98" t="s">
        <v>569</v>
      </c>
      <c r="AH498" s="98"/>
      <c r="AI498" s="86" t="s">
        <v>1118</v>
      </c>
      <c r="AJ498" s="101"/>
      <c r="AK498" s="91"/>
      <c r="AL498" s="100" t="s">
        <v>1119</v>
      </c>
      <c r="AM498" s="86" t="s">
        <v>265</v>
      </c>
      <c r="AN498" s="86" t="s">
        <v>232</v>
      </c>
      <c r="AO498" s="143">
        <f t="shared" si="21"/>
        <v>0</v>
      </c>
      <c r="AP498" s="85" t="s">
        <v>1120</v>
      </c>
      <c r="AQ498" s="100" t="s">
        <v>157</v>
      </c>
      <c r="AR498" s="97" t="s">
        <v>125</v>
      </c>
      <c r="AV498" s="99"/>
      <c r="AW498" s="159" t="s">
        <v>1121</v>
      </c>
      <c r="AX498" s="102"/>
      <c r="AY498" s="157" t="s">
        <v>1122</v>
      </c>
      <c r="AZ498" s="159"/>
      <c r="BF498" s="103">
        <v>46111</v>
      </c>
      <c r="BG498" s="46"/>
      <c r="BH498" s="46"/>
      <c r="BI498" s="46">
        <f t="shared" si="22"/>
        <v>0</v>
      </c>
      <c r="BJ498" s="46">
        <f t="shared" si="23"/>
        <v>0</v>
      </c>
    </row>
    <row r="499" spans="1:62" ht="120" customHeight="1" x14ac:dyDescent="0.2">
      <c r="A499" s="170" t="s">
        <v>180</v>
      </c>
      <c r="B499" s="132"/>
      <c r="C499" s="150">
        <v>0</v>
      </c>
      <c r="D499" s="150">
        <v>0</v>
      </c>
      <c r="E499" s="133">
        <v>1461.6000000000001</v>
      </c>
      <c r="F499" s="134" t="s">
        <v>4455</v>
      </c>
      <c r="G499" s="86" t="s">
        <v>4456</v>
      </c>
      <c r="H499" s="86" t="s">
        <v>4457</v>
      </c>
      <c r="I499" s="89"/>
      <c r="J499" s="90" t="s">
        <v>195</v>
      </c>
      <c r="K499" s="86" t="s">
        <v>3995</v>
      </c>
      <c r="L499" s="86"/>
      <c r="M499" s="92" t="s">
        <v>133</v>
      </c>
      <c r="N499" s="86" t="s">
        <v>108</v>
      </c>
      <c r="O499" s="163" t="s">
        <v>209</v>
      </c>
      <c r="P499" s="163" t="s">
        <v>313</v>
      </c>
      <c r="Q499" s="91" t="s">
        <v>109</v>
      </c>
      <c r="R499" s="91" t="s">
        <v>206</v>
      </c>
      <c r="S499" s="91" t="s">
        <v>4458</v>
      </c>
      <c r="T499" s="92">
        <v>10</v>
      </c>
      <c r="U499" s="93">
        <v>10</v>
      </c>
      <c r="V499" s="94">
        <v>46104</v>
      </c>
      <c r="W499" s="94">
        <v>46104</v>
      </c>
      <c r="X499" s="95">
        <v>9785171821036</v>
      </c>
      <c r="Y499" s="96">
        <v>144</v>
      </c>
      <c r="Z499" s="97">
        <v>0.57599999999999996</v>
      </c>
      <c r="AA499" s="98" t="s">
        <v>155</v>
      </c>
      <c r="AB499" s="98" t="s">
        <v>159</v>
      </c>
      <c r="AC499" s="98" t="s">
        <v>156</v>
      </c>
      <c r="AD499" s="91" t="s">
        <v>110</v>
      </c>
      <c r="AE499" s="169" t="s">
        <v>196</v>
      </c>
      <c r="AF499" s="168"/>
      <c r="AG499" s="98" t="s">
        <v>455</v>
      </c>
      <c r="AH499" s="98"/>
      <c r="AI499" s="86" t="s">
        <v>4459</v>
      </c>
      <c r="AJ499" s="101"/>
      <c r="AK499" s="91"/>
      <c r="AL499" s="100" t="s">
        <v>4460</v>
      </c>
      <c r="AM499" s="86" t="s">
        <v>305</v>
      </c>
      <c r="AN499" s="86" t="s">
        <v>232</v>
      </c>
      <c r="AO499" s="143">
        <f t="shared" si="21"/>
        <v>0</v>
      </c>
      <c r="AP499" s="85" t="s">
        <v>4461</v>
      </c>
      <c r="AQ499" s="100" t="s">
        <v>157</v>
      </c>
      <c r="AR499" s="97" t="s">
        <v>125</v>
      </c>
      <c r="AV499" s="99"/>
      <c r="AW499" s="159" t="s">
        <v>4462</v>
      </c>
      <c r="AX499" s="102"/>
      <c r="AY499" s="157" t="s">
        <v>4463</v>
      </c>
      <c r="AZ499" s="159"/>
      <c r="BF499" s="103">
        <v>46119</v>
      </c>
      <c r="BG499" s="46"/>
      <c r="BH499" s="46"/>
      <c r="BI499" s="46">
        <f t="shared" si="22"/>
        <v>0</v>
      </c>
      <c r="BJ499" s="46">
        <f t="shared" si="23"/>
        <v>0</v>
      </c>
    </row>
    <row r="500" spans="1:62" ht="120" customHeight="1" x14ac:dyDescent="0.2">
      <c r="A500" s="170" t="s">
        <v>180</v>
      </c>
      <c r="B500" s="132"/>
      <c r="C500" s="150">
        <v>0</v>
      </c>
      <c r="D500" s="150">
        <v>0</v>
      </c>
      <c r="E500" s="133">
        <v>299.25</v>
      </c>
      <c r="F500" s="134" t="s">
        <v>5370</v>
      </c>
      <c r="G500" s="86" t="s">
        <v>212</v>
      </c>
      <c r="H500" s="86" t="s">
        <v>5371</v>
      </c>
      <c r="I500" s="89"/>
      <c r="J500" s="90">
        <v>3</v>
      </c>
      <c r="K500" s="86"/>
      <c r="L500" s="86"/>
      <c r="M500" s="92" t="s">
        <v>213</v>
      </c>
      <c r="N500" s="86" t="s">
        <v>108</v>
      </c>
      <c r="O500" s="163" t="s">
        <v>436</v>
      </c>
      <c r="P500" s="163" t="s">
        <v>663</v>
      </c>
      <c r="Q500" s="91" t="s">
        <v>109</v>
      </c>
      <c r="R500" s="91" t="s">
        <v>206</v>
      </c>
      <c r="S500" s="91" t="s">
        <v>5372</v>
      </c>
      <c r="T500" s="92">
        <v>10</v>
      </c>
      <c r="U500" s="93">
        <v>24</v>
      </c>
      <c r="V500" s="94">
        <v>45391</v>
      </c>
      <c r="W500" s="94">
        <v>46118</v>
      </c>
      <c r="X500" s="95">
        <v>9785171557614</v>
      </c>
      <c r="Y500" s="96">
        <v>288</v>
      </c>
      <c r="Z500" s="97">
        <v>0.17299999999999999</v>
      </c>
      <c r="AA500" s="98" t="s">
        <v>145</v>
      </c>
      <c r="AB500" s="98" t="s">
        <v>183</v>
      </c>
      <c r="AC500" s="98" t="s">
        <v>146</v>
      </c>
      <c r="AD500" s="91">
        <v>3</v>
      </c>
      <c r="AE500" s="135" t="s">
        <v>116</v>
      </c>
      <c r="AF500" s="168"/>
      <c r="AG500" s="98" t="s">
        <v>278</v>
      </c>
      <c r="AH500" s="98"/>
      <c r="AI500" s="86" t="s">
        <v>5373</v>
      </c>
      <c r="AJ500" s="101" t="s">
        <v>149</v>
      </c>
      <c r="AK500" s="91"/>
      <c r="AL500" s="100" t="s">
        <v>5374</v>
      </c>
      <c r="AM500" s="86" t="s">
        <v>185</v>
      </c>
      <c r="AN500" s="86" t="s">
        <v>142</v>
      </c>
      <c r="AO500" s="143">
        <f t="shared" si="21"/>
        <v>0</v>
      </c>
      <c r="AP500" s="85" t="s">
        <v>5375</v>
      </c>
      <c r="AQ500" s="100" t="s">
        <v>147</v>
      </c>
      <c r="AR500" s="97" t="s">
        <v>125</v>
      </c>
      <c r="AV500" s="99"/>
      <c r="AW500" s="159" t="s">
        <v>5376</v>
      </c>
      <c r="AX500" s="102" t="s">
        <v>5377</v>
      </c>
      <c r="AY500" s="157" t="s">
        <v>5378</v>
      </c>
      <c r="AZ500" s="159"/>
      <c r="BF500" s="103">
        <v>46121</v>
      </c>
      <c r="BG500" s="46"/>
      <c r="BH500" s="46"/>
      <c r="BI500" s="46">
        <f t="shared" si="22"/>
        <v>0</v>
      </c>
      <c r="BJ500" s="46">
        <f t="shared" si="23"/>
        <v>0</v>
      </c>
    </row>
    <row r="501" spans="1:62" ht="120" customHeight="1" x14ac:dyDescent="0.2">
      <c r="A501" s="170" t="s">
        <v>180</v>
      </c>
      <c r="B501" s="132"/>
      <c r="C501" s="150">
        <v>0</v>
      </c>
      <c r="D501" s="150">
        <v>0</v>
      </c>
      <c r="E501" s="133">
        <v>166.95000000000002</v>
      </c>
      <c r="F501" s="134" t="s">
        <v>2737</v>
      </c>
      <c r="G501" s="86" t="s">
        <v>212</v>
      </c>
      <c r="H501" s="86" t="s">
        <v>443</v>
      </c>
      <c r="I501" s="89"/>
      <c r="J501" s="90">
        <v>4</v>
      </c>
      <c r="K501" s="86"/>
      <c r="L501" s="86"/>
      <c r="M501" s="92" t="s">
        <v>213</v>
      </c>
      <c r="N501" s="86" t="s">
        <v>108</v>
      </c>
      <c r="O501" s="163" t="s">
        <v>214</v>
      </c>
      <c r="P501" s="163" t="s">
        <v>253</v>
      </c>
      <c r="Q501" s="91" t="s">
        <v>109</v>
      </c>
      <c r="R501" s="91" t="s">
        <v>206</v>
      </c>
      <c r="S501" s="91" t="s">
        <v>2738</v>
      </c>
      <c r="T501" s="92">
        <v>10</v>
      </c>
      <c r="U501" s="93">
        <v>30</v>
      </c>
      <c r="V501" s="94">
        <v>45870</v>
      </c>
      <c r="W501" s="94">
        <v>46113</v>
      </c>
      <c r="X501" s="95">
        <v>9785171759476</v>
      </c>
      <c r="Y501" s="96">
        <v>48</v>
      </c>
      <c r="Z501" s="97">
        <v>7.2999999999999995E-2</v>
      </c>
      <c r="AA501" s="98" t="s">
        <v>187</v>
      </c>
      <c r="AB501" s="98" t="s">
        <v>192</v>
      </c>
      <c r="AC501" s="98" t="s">
        <v>188</v>
      </c>
      <c r="AD501" s="91">
        <v>3</v>
      </c>
      <c r="AE501" s="135" t="s">
        <v>116</v>
      </c>
      <c r="AF501" s="168"/>
      <c r="AG501" s="98" t="s">
        <v>418</v>
      </c>
      <c r="AH501" s="98"/>
      <c r="AI501" s="86" t="s">
        <v>444</v>
      </c>
      <c r="AJ501" s="101" t="s">
        <v>141</v>
      </c>
      <c r="AK501" s="91"/>
      <c r="AL501" s="100" t="s">
        <v>2739</v>
      </c>
      <c r="AM501" s="86" t="s">
        <v>184</v>
      </c>
      <c r="AN501" s="86" t="s">
        <v>142</v>
      </c>
      <c r="AO501" s="143">
        <f t="shared" si="21"/>
        <v>0</v>
      </c>
      <c r="AP501" s="85" t="s">
        <v>2740</v>
      </c>
      <c r="AQ501" s="100" t="s">
        <v>147</v>
      </c>
      <c r="AR501" s="97" t="s">
        <v>125</v>
      </c>
      <c r="AV501" s="99"/>
      <c r="AW501" s="159" t="s">
        <v>2741</v>
      </c>
      <c r="AX501" s="102" t="s">
        <v>2742</v>
      </c>
      <c r="AY501" s="157" t="s">
        <v>2743</v>
      </c>
      <c r="AZ501" s="159"/>
      <c r="BA501" s="24" t="s">
        <v>2064</v>
      </c>
      <c r="BB501" s="24" t="s">
        <v>2066</v>
      </c>
      <c r="BD501" s="24" t="s">
        <v>2066</v>
      </c>
      <c r="BE501" s="24" t="s">
        <v>2118</v>
      </c>
      <c r="BF501" s="103">
        <v>46114</v>
      </c>
      <c r="BG501" s="46"/>
      <c r="BH501" s="46"/>
      <c r="BI501" s="46">
        <f t="shared" si="22"/>
        <v>0</v>
      </c>
      <c r="BJ501" s="46">
        <f t="shared" si="23"/>
        <v>0</v>
      </c>
    </row>
    <row r="502" spans="1:62" ht="120" customHeight="1" x14ac:dyDescent="0.2">
      <c r="A502" s="170" t="s">
        <v>180</v>
      </c>
      <c r="B502" s="132"/>
      <c r="C502" s="150">
        <v>0</v>
      </c>
      <c r="D502" s="150">
        <v>0</v>
      </c>
      <c r="E502" s="133">
        <v>166.95000000000002</v>
      </c>
      <c r="F502" s="134" t="s">
        <v>2744</v>
      </c>
      <c r="G502" s="86" t="s">
        <v>212</v>
      </c>
      <c r="H502" s="86" t="s">
        <v>443</v>
      </c>
      <c r="I502" s="89"/>
      <c r="J502" s="90">
        <v>6</v>
      </c>
      <c r="K502" s="86"/>
      <c r="L502" s="86"/>
      <c r="M502" s="92" t="s">
        <v>213</v>
      </c>
      <c r="N502" s="86" t="s">
        <v>108</v>
      </c>
      <c r="O502" s="163" t="s">
        <v>214</v>
      </c>
      <c r="P502" s="163" t="s">
        <v>327</v>
      </c>
      <c r="Q502" s="91" t="s">
        <v>109</v>
      </c>
      <c r="R502" s="91" t="s">
        <v>206</v>
      </c>
      <c r="S502" s="91" t="s">
        <v>2745</v>
      </c>
      <c r="T502" s="92">
        <v>10</v>
      </c>
      <c r="U502" s="93">
        <v>30</v>
      </c>
      <c r="V502" s="94">
        <v>44756</v>
      </c>
      <c r="W502" s="94">
        <v>46113</v>
      </c>
      <c r="X502" s="95">
        <v>9785171482497</v>
      </c>
      <c r="Y502" s="96">
        <v>48</v>
      </c>
      <c r="Z502" s="97">
        <v>7.2999999999999995E-2</v>
      </c>
      <c r="AA502" s="98" t="s">
        <v>187</v>
      </c>
      <c r="AB502" s="98" t="s">
        <v>192</v>
      </c>
      <c r="AC502" s="98" t="s">
        <v>188</v>
      </c>
      <c r="AD502" s="91">
        <v>3</v>
      </c>
      <c r="AE502" s="135" t="s">
        <v>116</v>
      </c>
      <c r="AF502" s="168"/>
      <c r="AG502" s="98" t="s">
        <v>369</v>
      </c>
      <c r="AH502" s="98"/>
      <c r="AI502" s="86" t="s">
        <v>444</v>
      </c>
      <c r="AJ502" s="101" t="s">
        <v>141</v>
      </c>
      <c r="AK502" s="91"/>
      <c r="AL502" s="100" t="s">
        <v>2746</v>
      </c>
      <c r="AM502" s="86" t="s">
        <v>184</v>
      </c>
      <c r="AN502" s="86" t="s">
        <v>142</v>
      </c>
      <c r="AO502" s="143">
        <f t="shared" si="21"/>
        <v>0</v>
      </c>
      <c r="AP502" s="85" t="s">
        <v>2747</v>
      </c>
      <c r="AQ502" s="100" t="s">
        <v>143</v>
      </c>
      <c r="AR502" s="97" t="s">
        <v>125</v>
      </c>
      <c r="AV502" s="99"/>
      <c r="AW502" s="159" t="s">
        <v>2748</v>
      </c>
      <c r="AX502" s="102" t="s">
        <v>2749</v>
      </c>
      <c r="AY502" s="157" t="s">
        <v>2750</v>
      </c>
      <c r="AZ502" s="159"/>
      <c r="BA502" s="24" t="s">
        <v>2064</v>
      </c>
      <c r="BB502" s="24" t="s">
        <v>2066</v>
      </c>
      <c r="BD502" s="24" t="s">
        <v>2066</v>
      </c>
      <c r="BE502" s="24" t="s">
        <v>2118</v>
      </c>
      <c r="BF502" s="103">
        <v>46114</v>
      </c>
      <c r="BG502" s="46"/>
      <c r="BH502" s="46"/>
      <c r="BI502" s="46">
        <f t="shared" si="22"/>
        <v>0</v>
      </c>
      <c r="BJ502" s="46">
        <f t="shared" si="23"/>
        <v>0</v>
      </c>
    </row>
    <row r="503" spans="1:62" ht="120" customHeight="1" x14ac:dyDescent="0.2">
      <c r="A503" s="170" t="s">
        <v>180</v>
      </c>
      <c r="B503" s="132"/>
      <c r="C503" s="150">
        <v>0</v>
      </c>
      <c r="D503" s="150">
        <v>0</v>
      </c>
      <c r="E503" s="133">
        <v>220.5</v>
      </c>
      <c r="F503" s="134" t="s">
        <v>4464</v>
      </c>
      <c r="G503" s="86" t="s">
        <v>212</v>
      </c>
      <c r="H503" s="86" t="s">
        <v>4465</v>
      </c>
      <c r="I503" s="89"/>
      <c r="J503" s="90">
        <v>4</v>
      </c>
      <c r="K503" s="86" t="s">
        <v>3995</v>
      </c>
      <c r="L503" s="86"/>
      <c r="M503" s="92" t="s">
        <v>213</v>
      </c>
      <c r="N503" s="86" t="s">
        <v>108</v>
      </c>
      <c r="O503" s="163" t="s">
        <v>214</v>
      </c>
      <c r="P503" s="163" t="s">
        <v>253</v>
      </c>
      <c r="Q503" s="91" t="s">
        <v>109</v>
      </c>
      <c r="R503" s="91" t="s">
        <v>206</v>
      </c>
      <c r="S503" s="91" t="s">
        <v>4466</v>
      </c>
      <c r="T503" s="92">
        <v>10</v>
      </c>
      <c r="U503" s="93">
        <v>30</v>
      </c>
      <c r="V503" s="94">
        <v>40764</v>
      </c>
      <c r="W503" s="94">
        <v>46114</v>
      </c>
      <c r="X503" s="95">
        <v>9785170660476</v>
      </c>
      <c r="Y503" s="96">
        <v>96</v>
      </c>
      <c r="Z503" s="97">
        <v>9.4E-2</v>
      </c>
      <c r="AA503" s="98" t="s">
        <v>338</v>
      </c>
      <c r="AB503" s="98" t="s">
        <v>345</v>
      </c>
      <c r="AC503" s="98" t="s">
        <v>146</v>
      </c>
      <c r="AD503" s="91">
        <v>3</v>
      </c>
      <c r="AE503" s="135" t="s">
        <v>116</v>
      </c>
      <c r="AF503" s="168"/>
      <c r="AG503" s="98" t="s">
        <v>278</v>
      </c>
      <c r="AH503" s="98"/>
      <c r="AI503" s="86" t="s">
        <v>4467</v>
      </c>
      <c r="AJ503" s="101" t="s">
        <v>141</v>
      </c>
      <c r="AK503" s="91"/>
      <c r="AL503" s="100" t="s">
        <v>4468</v>
      </c>
      <c r="AM503" s="86" t="s">
        <v>185</v>
      </c>
      <c r="AN503" s="86" t="s">
        <v>142</v>
      </c>
      <c r="AO503" s="143">
        <f t="shared" si="21"/>
        <v>0</v>
      </c>
      <c r="AP503" s="85" t="s">
        <v>4469</v>
      </c>
      <c r="AQ503" s="100" t="s">
        <v>147</v>
      </c>
      <c r="AR503" s="97" t="s">
        <v>125</v>
      </c>
      <c r="AV503" s="99"/>
      <c r="AW503" s="159" t="s">
        <v>4470</v>
      </c>
      <c r="AX503" s="102" t="s">
        <v>4471</v>
      </c>
      <c r="AY503" s="157" t="s">
        <v>4472</v>
      </c>
      <c r="AZ503" s="159"/>
      <c r="BF503" s="103">
        <v>46119</v>
      </c>
      <c r="BG503" s="46"/>
      <c r="BH503" s="46"/>
      <c r="BI503" s="46">
        <f t="shared" si="22"/>
        <v>0</v>
      </c>
      <c r="BJ503" s="46">
        <f t="shared" si="23"/>
        <v>0</v>
      </c>
    </row>
    <row r="504" spans="1:62" ht="120" customHeight="1" x14ac:dyDescent="0.2">
      <c r="A504" s="170" t="s">
        <v>180</v>
      </c>
      <c r="B504" s="132"/>
      <c r="C504" s="150">
        <v>0</v>
      </c>
      <c r="D504" s="150">
        <v>0</v>
      </c>
      <c r="E504" s="133">
        <v>241.5</v>
      </c>
      <c r="F504" s="134" t="s">
        <v>1123</v>
      </c>
      <c r="G504" s="86" t="s">
        <v>207</v>
      </c>
      <c r="H504" s="86" t="s">
        <v>1124</v>
      </c>
      <c r="I504" s="89"/>
      <c r="J504" s="90" t="s">
        <v>195</v>
      </c>
      <c r="K504" s="86"/>
      <c r="L504" s="86"/>
      <c r="M504" s="92" t="s">
        <v>213</v>
      </c>
      <c r="N504" s="86" t="s">
        <v>1125</v>
      </c>
      <c r="O504" s="163" t="s">
        <v>214</v>
      </c>
      <c r="P504" s="163" t="s">
        <v>253</v>
      </c>
      <c r="Q504" s="91" t="s">
        <v>109</v>
      </c>
      <c r="R504" s="91" t="s">
        <v>206</v>
      </c>
      <c r="S504" s="91" t="s">
        <v>1126</v>
      </c>
      <c r="T504" s="92">
        <v>22</v>
      </c>
      <c r="U504" s="93">
        <v>110</v>
      </c>
      <c r="V504" s="94">
        <v>46106</v>
      </c>
      <c r="W504" s="94">
        <v>46106</v>
      </c>
      <c r="X504" s="95">
        <v>9785171778941</v>
      </c>
      <c r="Y504" s="96">
        <v>2</v>
      </c>
      <c r="Z504" s="97">
        <v>6.0999999999999999E-2</v>
      </c>
      <c r="AA504" s="98" t="s">
        <v>1127</v>
      </c>
      <c r="AB504" s="98"/>
      <c r="AC504" s="98" t="s">
        <v>1128</v>
      </c>
      <c r="AD504" s="91" t="s">
        <v>291</v>
      </c>
      <c r="AE504" s="169" t="s">
        <v>196</v>
      </c>
      <c r="AF504" s="168"/>
      <c r="AG504" s="98" t="s">
        <v>384</v>
      </c>
      <c r="AH504" s="98"/>
      <c r="AI504" s="86" t="s">
        <v>1129</v>
      </c>
      <c r="AJ504" s="101"/>
      <c r="AK504" s="91"/>
      <c r="AL504" s="100" t="s">
        <v>1130</v>
      </c>
      <c r="AM504" s="86" t="s">
        <v>268</v>
      </c>
      <c r="AN504" s="86" t="s">
        <v>232</v>
      </c>
      <c r="AO504" s="143">
        <f t="shared" si="21"/>
        <v>0</v>
      </c>
      <c r="AP504" s="85" t="s">
        <v>1131</v>
      </c>
      <c r="AQ504" s="100" t="s">
        <v>143</v>
      </c>
      <c r="AR504" s="97" t="s">
        <v>125</v>
      </c>
      <c r="AV504" s="99"/>
      <c r="AW504" s="159" t="s">
        <v>1132</v>
      </c>
      <c r="AX504" s="102"/>
      <c r="AY504" s="157" t="s">
        <v>1133</v>
      </c>
      <c r="AZ504" s="159"/>
      <c r="BF504" s="103">
        <v>46111</v>
      </c>
      <c r="BG504" s="46"/>
      <c r="BH504" s="46"/>
      <c r="BI504" s="46">
        <f t="shared" si="22"/>
        <v>0</v>
      </c>
      <c r="BJ504" s="46">
        <f t="shared" si="23"/>
        <v>0</v>
      </c>
    </row>
    <row r="505" spans="1:62" ht="120" customHeight="1" x14ac:dyDescent="0.2">
      <c r="A505" s="170" t="s">
        <v>180</v>
      </c>
      <c r="B505" s="132"/>
      <c r="C505" s="150">
        <v>0</v>
      </c>
      <c r="D505" s="150">
        <v>0</v>
      </c>
      <c r="E505" s="133">
        <v>472.5</v>
      </c>
      <c r="F505" s="134" t="s">
        <v>1134</v>
      </c>
      <c r="G505" s="86" t="s">
        <v>363</v>
      </c>
      <c r="H505" s="86" t="s">
        <v>1135</v>
      </c>
      <c r="I505" s="89"/>
      <c r="J505" s="90">
        <v>3</v>
      </c>
      <c r="K505" s="86"/>
      <c r="L505" s="86"/>
      <c r="M505" s="92" t="s">
        <v>133</v>
      </c>
      <c r="N505" s="86" t="s">
        <v>108</v>
      </c>
      <c r="O505" s="163" t="s">
        <v>173</v>
      </c>
      <c r="P505" s="163" t="s">
        <v>189</v>
      </c>
      <c r="Q505" s="91" t="s">
        <v>109</v>
      </c>
      <c r="R505" s="91" t="s">
        <v>206</v>
      </c>
      <c r="S505" s="91" t="s">
        <v>1136</v>
      </c>
      <c r="T505" s="92">
        <v>10</v>
      </c>
      <c r="U505" s="93">
        <v>20</v>
      </c>
      <c r="V505" s="94">
        <v>45331</v>
      </c>
      <c r="W505" s="94">
        <v>46107</v>
      </c>
      <c r="X505" s="95">
        <v>9785171617363</v>
      </c>
      <c r="Y505" s="96">
        <v>128</v>
      </c>
      <c r="Z505" s="97">
        <v>0.215</v>
      </c>
      <c r="AA505" s="98" t="s">
        <v>187</v>
      </c>
      <c r="AB505" s="98" t="s">
        <v>191</v>
      </c>
      <c r="AC505" s="98" t="s">
        <v>188</v>
      </c>
      <c r="AD505" s="91">
        <v>3</v>
      </c>
      <c r="AE505" s="135" t="s">
        <v>116</v>
      </c>
      <c r="AF505" s="168"/>
      <c r="AG505" s="98" t="s">
        <v>245</v>
      </c>
      <c r="AH505" s="98"/>
      <c r="AI505" s="86" t="s">
        <v>1137</v>
      </c>
      <c r="AJ505" s="101"/>
      <c r="AK505" s="91"/>
      <c r="AL505" s="100" t="s">
        <v>1138</v>
      </c>
      <c r="AM505" s="86" t="s">
        <v>231</v>
      </c>
      <c r="AN505" s="86" t="s">
        <v>232</v>
      </c>
      <c r="AO505" s="143">
        <f t="shared" si="21"/>
        <v>0</v>
      </c>
      <c r="AP505" s="85" t="s">
        <v>1139</v>
      </c>
      <c r="AQ505" s="100" t="s">
        <v>111</v>
      </c>
      <c r="AR505" s="97" t="s">
        <v>125</v>
      </c>
      <c r="AV505" s="99"/>
      <c r="AW505" s="159" t="s">
        <v>1140</v>
      </c>
      <c r="AX505" s="102"/>
      <c r="AY505" s="157" t="s">
        <v>1141</v>
      </c>
      <c r="AZ505" s="159"/>
      <c r="BF505" s="103">
        <v>46111</v>
      </c>
      <c r="BG505" s="46"/>
      <c r="BH505" s="46"/>
      <c r="BI505" s="46">
        <f t="shared" si="22"/>
        <v>0</v>
      </c>
      <c r="BJ505" s="46">
        <f t="shared" si="23"/>
        <v>0</v>
      </c>
    </row>
    <row r="506" spans="1:62" ht="120" customHeight="1" x14ac:dyDescent="0.2">
      <c r="A506" s="170" t="s">
        <v>180</v>
      </c>
      <c r="B506" s="132"/>
      <c r="C506" s="150">
        <v>0</v>
      </c>
      <c r="D506" s="150">
        <v>0</v>
      </c>
      <c r="E506" s="133">
        <v>472.5</v>
      </c>
      <c r="F506" s="134" t="s">
        <v>5379</v>
      </c>
      <c r="G506" s="86" t="s">
        <v>363</v>
      </c>
      <c r="H506" s="86" t="s">
        <v>1135</v>
      </c>
      <c r="I506" s="89"/>
      <c r="J506" s="90">
        <v>7</v>
      </c>
      <c r="K506" s="86"/>
      <c r="L506" s="86"/>
      <c r="M506" s="92" t="s">
        <v>133</v>
      </c>
      <c r="N506" s="86" t="s">
        <v>108</v>
      </c>
      <c r="O506" s="163" t="s">
        <v>173</v>
      </c>
      <c r="P506" s="163" t="s">
        <v>189</v>
      </c>
      <c r="Q506" s="91" t="s">
        <v>109</v>
      </c>
      <c r="R506" s="91" t="s">
        <v>206</v>
      </c>
      <c r="S506" s="91" t="s">
        <v>5380</v>
      </c>
      <c r="T506" s="92">
        <v>10</v>
      </c>
      <c r="U506" s="93">
        <v>24</v>
      </c>
      <c r="V506" s="94">
        <v>45666</v>
      </c>
      <c r="W506" s="94">
        <v>46118</v>
      </c>
      <c r="X506" s="95">
        <v>9785171649616</v>
      </c>
      <c r="Y506" s="96">
        <v>128</v>
      </c>
      <c r="Z506" s="97">
        <v>0.22</v>
      </c>
      <c r="AA506" s="98" t="s">
        <v>187</v>
      </c>
      <c r="AB506" s="98" t="s">
        <v>191</v>
      </c>
      <c r="AC506" s="98" t="s">
        <v>188</v>
      </c>
      <c r="AD506" s="91">
        <v>3</v>
      </c>
      <c r="AE506" s="135" t="s">
        <v>116</v>
      </c>
      <c r="AF506" s="168"/>
      <c r="AG506" s="98" t="s">
        <v>245</v>
      </c>
      <c r="AH506" s="98"/>
      <c r="AI506" s="86" t="s">
        <v>1137</v>
      </c>
      <c r="AJ506" s="101"/>
      <c r="AK506" s="91"/>
      <c r="AL506" s="100" t="s">
        <v>5381</v>
      </c>
      <c r="AM506" s="86" t="s">
        <v>231</v>
      </c>
      <c r="AN506" s="86" t="s">
        <v>232</v>
      </c>
      <c r="AO506" s="143">
        <f t="shared" si="21"/>
        <v>0</v>
      </c>
      <c r="AP506" s="85" t="s">
        <v>5382</v>
      </c>
      <c r="AQ506" s="100" t="s">
        <v>111</v>
      </c>
      <c r="AR506" s="97" t="s">
        <v>125</v>
      </c>
      <c r="AV506" s="99"/>
      <c r="AW506" s="159" t="s">
        <v>5383</v>
      </c>
      <c r="AX506" s="102"/>
      <c r="AY506" s="157" t="s">
        <v>5384</v>
      </c>
      <c r="AZ506" s="159"/>
      <c r="BF506" s="103">
        <v>46121</v>
      </c>
      <c r="BG506" s="46"/>
      <c r="BH506" s="46"/>
      <c r="BI506" s="46">
        <f t="shared" si="22"/>
        <v>0</v>
      </c>
      <c r="BJ506" s="46">
        <f t="shared" si="23"/>
        <v>0</v>
      </c>
    </row>
    <row r="507" spans="1:62" ht="120" customHeight="1" x14ac:dyDescent="0.2">
      <c r="A507" s="170" t="s">
        <v>180</v>
      </c>
      <c r="B507" s="132"/>
      <c r="C507" s="150">
        <v>0</v>
      </c>
      <c r="D507" s="150">
        <v>0</v>
      </c>
      <c r="E507" s="133">
        <v>453.6</v>
      </c>
      <c r="F507" s="134" t="s">
        <v>4473</v>
      </c>
      <c r="G507" s="86" t="s">
        <v>4474</v>
      </c>
      <c r="H507" s="86" t="s">
        <v>4475</v>
      </c>
      <c r="I507" s="89"/>
      <c r="J507" s="90">
        <v>5</v>
      </c>
      <c r="K507" s="86" t="s">
        <v>3995</v>
      </c>
      <c r="L507" s="86"/>
      <c r="M507" s="92" t="s">
        <v>144</v>
      </c>
      <c r="N507" s="86" t="s">
        <v>108</v>
      </c>
      <c r="O507" s="163" t="s">
        <v>177</v>
      </c>
      <c r="P507" s="163" t="s">
        <v>374</v>
      </c>
      <c r="Q507" s="91" t="s">
        <v>109</v>
      </c>
      <c r="R507" s="91" t="s">
        <v>206</v>
      </c>
      <c r="S507" s="91" t="s">
        <v>4476</v>
      </c>
      <c r="T507" s="92">
        <v>10</v>
      </c>
      <c r="U507" s="93">
        <v>12</v>
      </c>
      <c r="V507" s="94">
        <v>44678</v>
      </c>
      <c r="W507" s="94">
        <v>46115</v>
      </c>
      <c r="X507" s="95">
        <v>9785171467630</v>
      </c>
      <c r="Y507" s="96">
        <v>224</v>
      </c>
      <c r="Z507" s="97">
        <v>0.245</v>
      </c>
      <c r="AA507" s="98" t="s">
        <v>175</v>
      </c>
      <c r="AB507" s="98" t="s">
        <v>152</v>
      </c>
      <c r="AC507" s="98" t="s">
        <v>176</v>
      </c>
      <c r="AD507" s="91">
        <v>3</v>
      </c>
      <c r="AE507" s="135" t="s">
        <v>116</v>
      </c>
      <c r="AF507" s="168"/>
      <c r="AG507" s="98" t="s">
        <v>647</v>
      </c>
      <c r="AH507" s="98"/>
      <c r="AI507" s="86" t="s">
        <v>4477</v>
      </c>
      <c r="AJ507" s="101"/>
      <c r="AK507" s="91"/>
      <c r="AL507" s="100" t="s">
        <v>4478</v>
      </c>
      <c r="AM507" s="86" t="s">
        <v>266</v>
      </c>
      <c r="AN507" s="86" t="s">
        <v>232</v>
      </c>
      <c r="AO507" s="143">
        <f t="shared" si="21"/>
        <v>0</v>
      </c>
      <c r="AP507" s="85" t="s">
        <v>4479</v>
      </c>
      <c r="AQ507" s="100" t="s">
        <v>157</v>
      </c>
      <c r="AR507" s="97" t="s">
        <v>125</v>
      </c>
      <c r="AV507" s="99"/>
      <c r="AW507" s="159" t="s">
        <v>4480</v>
      </c>
      <c r="AX507" s="102" t="s">
        <v>4481</v>
      </c>
      <c r="AY507" s="157" t="s">
        <v>4482</v>
      </c>
      <c r="AZ507" s="159"/>
      <c r="BF507" s="103">
        <v>46119</v>
      </c>
      <c r="BG507" s="46"/>
      <c r="BH507" s="46"/>
      <c r="BI507" s="46">
        <f t="shared" si="22"/>
        <v>0</v>
      </c>
      <c r="BJ507" s="46">
        <f t="shared" si="23"/>
        <v>0</v>
      </c>
    </row>
    <row r="508" spans="1:62" ht="120" customHeight="1" x14ac:dyDescent="0.2">
      <c r="A508" s="170" t="s">
        <v>180</v>
      </c>
      <c r="B508" s="132"/>
      <c r="C508" s="150">
        <v>0</v>
      </c>
      <c r="D508" s="150">
        <v>0</v>
      </c>
      <c r="E508" s="133">
        <v>1839.6000000000001</v>
      </c>
      <c r="F508" s="134" t="s">
        <v>1635</v>
      </c>
      <c r="G508" s="86" t="s">
        <v>1636</v>
      </c>
      <c r="H508" s="86" t="s">
        <v>742</v>
      </c>
      <c r="I508" s="89"/>
      <c r="J508" s="90">
        <v>4</v>
      </c>
      <c r="K508" s="86"/>
      <c r="L508" s="86"/>
      <c r="M508" s="92" t="s">
        <v>144</v>
      </c>
      <c r="N508" s="86" t="s">
        <v>108</v>
      </c>
      <c r="O508" s="163" t="s">
        <v>177</v>
      </c>
      <c r="P508" s="163" t="s">
        <v>333</v>
      </c>
      <c r="Q508" s="91" t="s">
        <v>109</v>
      </c>
      <c r="R508" s="91" t="s">
        <v>206</v>
      </c>
      <c r="S508" s="91" t="s">
        <v>1637</v>
      </c>
      <c r="T508" s="92">
        <v>22</v>
      </c>
      <c r="U508" s="93">
        <v>6</v>
      </c>
      <c r="V508" s="94">
        <v>45610</v>
      </c>
      <c r="W508" s="94">
        <v>46108</v>
      </c>
      <c r="X508" s="95">
        <v>9785171654528</v>
      </c>
      <c r="Y508" s="96">
        <v>384</v>
      </c>
      <c r="Z508" s="97">
        <v>0.75700000000000001</v>
      </c>
      <c r="AA508" s="98" t="s">
        <v>187</v>
      </c>
      <c r="AB508" s="98" t="s">
        <v>191</v>
      </c>
      <c r="AC508" s="98" t="s">
        <v>188</v>
      </c>
      <c r="AD508" s="91" t="s">
        <v>110</v>
      </c>
      <c r="AE508" s="135" t="s">
        <v>116</v>
      </c>
      <c r="AF508" s="168"/>
      <c r="AG508" s="98" t="s">
        <v>289</v>
      </c>
      <c r="AH508" s="98"/>
      <c r="AI508" s="86" t="s">
        <v>743</v>
      </c>
      <c r="AJ508" s="101"/>
      <c r="AK508" s="91"/>
      <c r="AL508" s="100" t="s">
        <v>1638</v>
      </c>
      <c r="AM508" s="86" t="s">
        <v>265</v>
      </c>
      <c r="AN508" s="86" t="s">
        <v>232</v>
      </c>
      <c r="AO508" s="143">
        <f t="shared" si="21"/>
        <v>0</v>
      </c>
      <c r="AP508" s="85" t="s">
        <v>1639</v>
      </c>
      <c r="AQ508" s="100" t="s">
        <v>154</v>
      </c>
      <c r="AR508" s="97" t="s">
        <v>125</v>
      </c>
      <c r="AV508" s="99"/>
      <c r="AW508" s="159" t="s">
        <v>1640</v>
      </c>
      <c r="AX508" s="102"/>
      <c r="AY508" s="157" t="s">
        <v>1641</v>
      </c>
      <c r="AZ508" s="159"/>
      <c r="BF508" s="103">
        <v>46112</v>
      </c>
      <c r="BG508" s="46"/>
      <c r="BH508" s="46"/>
      <c r="BI508" s="46">
        <f t="shared" si="22"/>
        <v>0</v>
      </c>
      <c r="BJ508" s="46">
        <f t="shared" si="23"/>
        <v>0</v>
      </c>
    </row>
    <row r="509" spans="1:62" ht="120" customHeight="1" x14ac:dyDescent="0.2">
      <c r="A509" s="170" t="s">
        <v>180</v>
      </c>
      <c r="B509" s="132"/>
      <c r="C509" s="150">
        <v>0</v>
      </c>
      <c r="D509" s="150">
        <v>0</v>
      </c>
      <c r="E509" s="133">
        <v>825.30000000000007</v>
      </c>
      <c r="F509" s="134" t="s">
        <v>4835</v>
      </c>
      <c r="G509" s="86" t="s">
        <v>316</v>
      </c>
      <c r="H509" s="86" t="s">
        <v>4836</v>
      </c>
      <c r="I509" s="89"/>
      <c r="J509" s="90">
        <v>2</v>
      </c>
      <c r="K509" s="86"/>
      <c r="L509" s="86"/>
      <c r="M509" s="92" t="s">
        <v>213</v>
      </c>
      <c r="N509" s="86" t="s">
        <v>108</v>
      </c>
      <c r="O509" s="163" t="s">
        <v>214</v>
      </c>
      <c r="P509" s="163" t="s">
        <v>340</v>
      </c>
      <c r="Q509" s="91" t="s">
        <v>109</v>
      </c>
      <c r="R509" s="91" t="s">
        <v>206</v>
      </c>
      <c r="S509" s="91" t="s">
        <v>4837</v>
      </c>
      <c r="T509" s="92">
        <v>10</v>
      </c>
      <c r="U509" s="93">
        <v>12</v>
      </c>
      <c r="V509" s="94">
        <v>42003</v>
      </c>
      <c r="W509" s="94">
        <v>46117</v>
      </c>
      <c r="X509" s="95">
        <v>9785170884186</v>
      </c>
      <c r="Y509" s="96">
        <v>208</v>
      </c>
      <c r="Z509" s="97">
        <v>0.4</v>
      </c>
      <c r="AA509" s="98" t="s">
        <v>175</v>
      </c>
      <c r="AB509" s="98" t="s">
        <v>159</v>
      </c>
      <c r="AC509" s="98" t="s">
        <v>176</v>
      </c>
      <c r="AD509" s="91" t="s">
        <v>279</v>
      </c>
      <c r="AE509" s="135" t="s">
        <v>116</v>
      </c>
      <c r="AF509" s="168"/>
      <c r="AG509" s="98" t="s">
        <v>413</v>
      </c>
      <c r="AH509" s="98"/>
      <c r="AI509" s="86" t="s">
        <v>4838</v>
      </c>
      <c r="AJ509" s="101"/>
      <c r="AK509" s="91"/>
      <c r="AL509" s="100" t="s">
        <v>4839</v>
      </c>
      <c r="AM509" s="86" t="s">
        <v>265</v>
      </c>
      <c r="AN509" s="86" t="s">
        <v>232</v>
      </c>
      <c r="AO509" s="143">
        <f t="shared" si="21"/>
        <v>0</v>
      </c>
      <c r="AP509" s="85" t="s">
        <v>4840</v>
      </c>
      <c r="AQ509" s="100" t="s">
        <v>157</v>
      </c>
      <c r="AR509" s="97" t="s">
        <v>125</v>
      </c>
      <c r="AV509" s="99"/>
      <c r="AW509" s="159" t="s">
        <v>4841</v>
      </c>
      <c r="AX509" s="102"/>
      <c r="AY509" s="157" t="s">
        <v>4842</v>
      </c>
      <c r="AZ509" s="159"/>
      <c r="BF509" s="103">
        <v>46120</v>
      </c>
      <c r="BG509" s="46"/>
      <c r="BH509" s="46"/>
      <c r="BI509" s="46">
        <f t="shared" si="22"/>
        <v>0</v>
      </c>
      <c r="BJ509" s="46">
        <f t="shared" si="23"/>
        <v>0</v>
      </c>
    </row>
    <row r="510" spans="1:62" ht="120" customHeight="1" x14ac:dyDescent="0.2">
      <c r="A510" s="170" t="s">
        <v>180</v>
      </c>
      <c r="B510" s="132"/>
      <c r="C510" s="150">
        <v>0</v>
      </c>
      <c r="D510" s="150">
        <v>0</v>
      </c>
      <c r="E510" s="133">
        <v>472.5</v>
      </c>
      <c r="F510" s="134" t="s">
        <v>1993</v>
      </c>
      <c r="G510" s="86" t="s">
        <v>1994</v>
      </c>
      <c r="H510" s="86" t="s">
        <v>1995</v>
      </c>
      <c r="I510" s="89"/>
      <c r="J510" s="90">
        <v>5</v>
      </c>
      <c r="K510" s="86"/>
      <c r="L510" s="86"/>
      <c r="M510" s="92" t="s">
        <v>151</v>
      </c>
      <c r="N510" s="86" t="s">
        <v>108</v>
      </c>
      <c r="O510" s="163" t="s">
        <v>255</v>
      </c>
      <c r="P510" s="163" t="s">
        <v>255</v>
      </c>
      <c r="Q510" s="91" t="s">
        <v>109</v>
      </c>
      <c r="R510" s="91" t="s">
        <v>206</v>
      </c>
      <c r="S510" s="91" t="s">
        <v>1996</v>
      </c>
      <c r="T510" s="92">
        <v>10</v>
      </c>
      <c r="U510" s="93">
        <v>14</v>
      </c>
      <c r="V510" s="94">
        <v>45809</v>
      </c>
      <c r="W510" s="94">
        <v>46113</v>
      </c>
      <c r="X510" s="95">
        <v>9785171728854</v>
      </c>
      <c r="Y510" s="96">
        <v>256</v>
      </c>
      <c r="Z510" s="97">
        <v>0.29399999999999998</v>
      </c>
      <c r="AA510" s="98" t="s">
        <v>145</v>
      </c>
      <c r="AB510" s="98" t="s">
        <v>160</v>
      </c>
      <c r="AC510" s="98" t="s">
        <v>146</v>
      </c>
      <c r="AD510" s="91" t="s">
        <v>110</v>
      </c>
      <c r="AE510" s="135" t="s">
        <v>116</v>
      </c>
      <c r="AF510" s="168"/>
      <c r="AG510" s="98" t="s">
        <v>309</v>
      </c>
      <c r="AH510" s="98"/>
      <c r="AI510" s="86" t="s">
        <v>1997</v>
      </c>
      <c r="AJ510" s="101"/>
      <c r="AK510" s="91"/>
      <c r="AL510" s="100" t="s">
        <v>1998</v>
      </c>
      <c r="AM510" s="86" t="s">
        <v>259</v>
      </c>
      <c r="AN510" s="86" t="s">
        <v>153</v>
      </c>
      <c r="AO510" s="143">
        <f t="shared" si="21"/>
        <v>0</v>
      </c>
      <c r="AP510" s="85" t="s">
        <v>1999</v>
      </c>
      <c r="AQ510" s="100" t="s">
        <v>111</v>
      </c>
      <c r="AR510" s="97" t="s">
        <v>125</v>
      </c>
      <c r="AV510" s="99"/>
      <c r="AW510" s="159" t="s">
        <v>2000</v>
      </c>
      <c r="AX510" s="102" t="s">
        <v>2001</v>
      </c>
      <c r="AY510" s="157" t="s">
        <v>2002</v>
      </c>
      <c r="AZ510" s="159"/>
      <c r="BF510" s="103">
        <v>46113</v>
      </c>
      <c r="BG510" s="46"/>
      <c r="BH510" s="46"/>
      <c r="BI510" s="46">
        <f t="shared" si="22"/>
        <v>0</v>
      </c>
      <c r="BJ510" s="46">
        <f t="shared" si="23"/>
        <v>0</v>
      </c>
    </row>
    <row r="511" spans="1:62" ht="120" customHeight="1" x14ac:dyDescent="0.2">
      <c r="A511" s="170" t="s">
        <v>180</v>
      </c>
      <c r="B511" s="132"/>
      <c r="C511" s="150">
        <v>0</v>
      </c>
      <c r="D511" s="150">
        <v>0</v>
      </c>
      <c r="E511" s="133">
        <v>1367.1000000000001</v>
      </c>
      <c r="F511" s="134" t="s">
        <v>5385</v>
      </c>
      <c r="G511" s="86" t="s">
        <v>5386</v>
      </c>
      <c r="H511" s="86" t="s">
        <v>5387</v>
      </c>
      <c r="I511" s="89"/>
      <c r="J511" s="90">
        <v>6</v>
      </c>
      <c r="K511" s="86"/>
      <c r="L511" s="86"/>
      <c r="M511" s="92" t="s">
        <v>144</v>
      </c>
      <c r="N511" s="86" t="s">
        <v>108</v>
      </c>
      <c r="O511" s="163" t="s">
        <v>237</v>
      </c>
      <c r="P511" s="163" t="s">
        <v>469</v>
      </c>
      <c r="Q511" s="91" t="s">
        <v>109</v>
      </c>
      <c r="R511" s="91" t="s">
        <v>206</v>
      </c>
      <c r="S511" s="91" t="s">
        <v>5388</v>
      </c>
      <c r="T511" s="92">
        <v>10</v>
      </c>
      <c r="U511" s="93">
        <v>10</v>
      </c>
      <c r="V511" s="94">
        <v>45596</v>
      </c>
      <c r="W511" s="94">
        <v>46120</v>
      </c>
      <c r="X511" s="95">
        <v>9785171621735</v>
      </c>
      <c r="Y511" s="96">
        <v>368</v>
      </c>
      <c r="Z511" s="97">
        <v>0.52600000000000002</v>
      </c>
      <c r="AA511" s="98" t="s">
        <v>175</v>
      </c>
      <c r="AB511" s="98" t="s">
        <v>191</v>
      </c>
      <c r="AC511" s="98" t="s">
        <v>176</v>
      </c>
      <c r="AD511" s="91">
        <v>3</v>
      </c>
      <c r="AE511" s="135" t="s">
        <v>116</v>
      </c>
      <c r="AF511" s="168"/>
      <c r="AG511" s="98" t="s">
        <v>314</v>
      </c>
      <c r="AH511" s="98"/>
      <c r="AI511" s="86" t="s">
        <v>5387</v>
      </c>
      <c r="AJ511" s="101"/>
      <c r="AK511" s="91"/>
      <c r="AL511" s="100" t="s">
        <v>5389</v>
      </c>
      <c r="AM511" s="86" t="s">
        <v>3199</v>
      </c>
      <c r="AN511" s="86" t="s">
        <v>232</v>
      </c>
      <c r="AO511" s="143">
        <f t="shared" si="21"/>
        <v>0</v>
      </c>
      <c r="AP511" s="85" t="s">
        <v>5390</v>
      </c>
      <c r="AQ511" s="100" t="s">
        <v>111</v>
      </c>
      <c r="AR511" s="97" t="s">
        <v>125</v>
      </c>
      <c r="AV511" s="99"/>
      <c r="AW511" s="159" t="s">
        <v>5391</v>
      </c>
      <c r="AX511" s="102" t="s">
        <v>5392</v>
      </c>
      <c r="AY511" s="157" t="s">
        <v>5393</v>
      </c>
      <c r="AZ511" s="159"/>
      <c r="BF511" s="103">
        <v>46121</v>
      </c>
      <c r="BG511" s="46"/>
      <c r="BH511" s="46"/>
      <c r="BI511" s="46">
        <f t="shared" si="22"/>
        <v>0</v>
      </c>
      <c r="BJ511" s="46">
        <f t="shared" si="23"/>
        <v>0</v>
      </c>
    </row>
    <row r="512" spans="1:62" ht="120" customHeight="1" x14ac:dyDescent="0.2">
      <c r="A512" s="170" t="s">
        <v>180</v>
      </c>
      <c r="B512" s="132"/>
      <c r="C512" s="150">
        <v>0</v>
      </c>
      <c r="D512" s="150">
        <v>0</v>
      </c>
      <c r="E512" s="133">
        <v>560.70000000000005</v>
      </c>
      <c r="F512" s="134" t="s">
        <v>3322</v>
      </c>
      <c r="G512" s="86" t="s">
        <v>3323</v>
      </c>
      <c r="H512" s="86" t="s">
        <v>3324</v>
      </c>
      <c r="I512" s="89"/>
      <c r="J512" s="90" t="s">
        <v>195</v>
      </c>
      <c r="K512" s="86"/>
      <c r="L512" s="86"/>
      <c r="M512" s="92" t="s">
        <v>133</v>
      </c>
      <c r="N512" s="86" t="s">
        <v>108</v>
      </c>
      <c r="O512" s="163" t="s">
        <v>209</v>
      </c>
      <c r="P512" s="163" t="s">
        <v>332</v>
      </c>
      <c r="Q512" s="91" t="s">
        <v>109</v>
      </c>
      <c r="R512" s="91" t="s">
        <v>206</v>
      </c>
      <c r="S512" s="91" t="s">
        <v>3325</v>
      </c>
      <c r="T512" s="92">
        <v>10</v>
      </c>
      <c r="U512" s="93">
        <v>25</v>
      </c>
      <c r="V512" s="94">
        <v>46113</v>
      </c>
      <c r="W512" s="94">
        <v>46113</v>
      </c>
      <c r="X512" s="95">
        <v>9785171808044</v>
      </c>
      <c r="Y512" s="96">
        <v>48</v>
      </c>
      <c r="Z512" s="97">
        <v>0.17799999999999999</v>
      </c>
      <c r="AA512" s="98" t="s">
        <v>139</v>
      </c>
      <c r="AB512" s="98" t="s">
        <v>159</v>
      </c>
      <c r="AC512" s="98" t="s">
        <v>140</v>
      </c>
      <c r="AD512" s="91">
        <v>3</v>
      </c>
      <c r="AE512" s="169" t="s">
        <v>196</v>
      </c>
      <c r="AF512" s="168"/>
      <c r="AG512" s="98" t="s">
        <v>3326</v>
      </c>
      <c r="AH512" s="98"/>
      <c r="AI512" s="86" t="s">
        <v>3327</v>
      </c>
      <c r="AJ512" s="101"/>
      <c r="AK512" s="91" t="s">
        <v>3328</v>
      </c>
      <c r="AL512" s="100" t="s">
        <v>3329</v>
      </c>
      <c r="AM512" s="86" t="s">
        <v>3330</v>
      </c>
      <c r="AN512" s="86" t="s">
        <v>232</v>
      </c>
      <c r="AO512" s="143">
        <f t="shared" si="21"/>
        <v>0</v>
      </c>
      <c r="AP512" s="85" t="s">
        <v>3331</v>
      </c>
      <c r="AQ512" s="100" t="s">
        <v>157</v>
      </c>
      <c r="AR512" s="97" t="s">
        <v>125</v>
      </c>
      <c r="AV512" s="99"/>
      <c r="AW512" s="159" t="s">
        <v>3332</v>
      </c>
      <c r="AX512" s="102"/>
      <c r="AY512" s="157" t="s">
        <v>3333</v>
      </c>
      <c r="AZ512" s="159"/>
      <c r="BF512" s="103">
        <v>46115</v>
      </c>
      <c r="BG512" s="46"/>
      <c r="BH512" s="46"/>
      <c r="BI512" s="46">
        <f t="shared" si="22"/>
        <v>0</v>
      </c>
      <c r="BJ512" s="46">
        <f t="shared" si="23"/>
        <v>0</v>
      </c>
    </row>
    <row r="513" spans="1:62" ht="120" customHeight="1" x14ac:dyDescent="0.2">
      <c r="A513" s="170" t="s">
        <v>180</v>
      </c>
      <c r="B513" s="132"/>
      <c r="C513" s="150">
        <v>0</v>
      </c>
      <c r="D513" s="150">
        <v>0</v>
      </c>
      <c r="E513" s="133">
        <v>913.5</v>
      </c>
      <c r="F513" s="134" t="s">
        <v>1742</v>
      </c>
      <c r="G513" s="86" t="s">
        <v>1743</v>
      </c>
      <c r="H513" s="86" t="s">
        <v>4843</v>
      </c>
      <c r="I513" s="89"/>
      <c r="J513" s="90">
        <v>4</v>
      </c>
      <c r="K513" s="86"/>
      <c r="L513" s="86"/>
      <c r="M513" s="92" t="s">
        <v>151</v>
      </c>
      <c r="N513" s="86" t="s">
        <v>108</v>
      </c>
      <c r="O513" s="163" t="s">
        <v>199</v>
      </c>
      <c r="P513" s="163" t="s">
        <v>200</v>
      </c>
      <c r="Q513" s="91" t="s">
        <v>109</v>
      </c>
      <c r="R513" s="91" t="s">
        <v>302</v>
      </c>
      <c r="S513" s="91" t="s">
        <v>4844</v>
      </c>
      <c r="T513" s="92">
        <v>10</v>
      </c>
      <c r="U513" s="93">
        <v>10</v>
      </c>
      <c r="V513" s="94">
        <v>45349</v>
      </c>
      <c r="W513" s="94">
        <v>46115</v>
      </c>
      <c r="X513" s="95">
        <v>9785171626815</v>
      </c>
      <c r="Y513" s="96">
        <v>480</v>
      </c>
      <c r="Z513" s="97">
        <v>0.55000000000000004</v>
      </c>
      <c r="AA513" s="98" t="s">
        <v>134</v>
      </c>
      <c r="AB513" s="98" t="s">
        <v>164</v>
      </c>
      <c r="AC513" s="98" t="s">
        <v>135</v>
      </c>
      <c r="AD513" s="91" t="s">
        <v>285</v>
      </c>
      <c r="AE513" s="135" t="s">
        <v>116</v>
      </c>
      <c r="AF513" s="168"/>
      <c r="AG513" s="98" t="s">
        <v>239</v>
      </c>
      <c r="AH513" s="98"/>
      <c r="AI513" s="86" t="s">
        <v>4845</v>
      </c>
      <c r="AJ513" s="101"/>
      <c r="AK513" s="91" t="s">
        <v>1745</v>
      </c>
      <c r="AL513" s="100" t="s">
        <v>4846</v>
      </c>
      <c r="AM513" s="86" t="s">
        <v>271</v>
      </c>
      <c r="AN513" s="86" t="s">
        <v>153</v>
      </c>
      <c r="AO513" s="143">
        <f t="shared" si="21"/>
        <v>0</v>
      </c>
      <c r="AP513" s="85" t="s">
        <v>4847</v>
      </c>
      <c r="AQ513" s="100" t="s">
        <v>157</v>
      </c>
      <c r="AR513" s="97" t="s">
        <v>125</v>
      </c>
      <c r="AV513" s="99"/>
      <c r="AW513" s="159" t="s">
        <v>4848</v>
      </c>
      <c r="AX513" s="102"/>
      <c r="AY513" s="157" t="s">
        <v>4849</v>
      </c>
      <c r="AZ513" s="159"/>
      <c r="BF513" s="103">
        <v>46120</v>
      </c>
      <c r="BG513" s="46"/>
      <c r="BH513" s="46"/>
      <c r="BI513" s="46">
        <f t="shared" si="22"/>
        <v>0</v>
      </c>
      <c r="BJ513" s="46">
        <f t="shared" si="23"/>
        <v>0</v>
      </c>
    </row>
    <row r="514" spans="1:62" ht="120" customHeight="1" x14ac:dyDescent="0.2">
      <c r="A514" s="170" t="s">
        <v>180</v>
      </c>
      <c r="B514" s="132"/>
      <c r="C514" s="150">
        <v>0</v>
      </c>
      <c r="D514" s="150">
        <v>0</v>
      </c>
      <c r="E514" s="133">
        <v>1052.1000000000001</v>
      </c>
      <c r="F514" s="134" t="s">
        <v>1642</v>
      </c>
      <c r="G514" s="86" t="s">
        <v>1643</v>
      </c>
      <c r="H514" s="86" t="s">
        <v>1644</v>
      </c>
      <c r="I514" s="89"/>
      <c r="J514" s="90" t="s">
        <v>195</v>
      </c>
      <c r="K514" s="86"/>
      <c r="L514" s="86"/>
      <c r="M514" s="92" t="s">
        <v>151</v>
      </c>
      <c r="N514" s="86" t="s">
        <v>108</v>
      </c>
      <c r="O514" s="163" t="s">
        <v>217</v>
      </c>
      <c r="P514" s="163" t="s">
        <v>217</v>
      </c>
      <c r="Q514" s="91" t="s">
        <v>109</v>
      </c>
      <c r="R514" s="91" t="s">
        <v>206</v>
      </c>
      <c r="S514" s="91" t="s">
        <v>1645</v>
      </c>
      <c r="T514" s="92">
        <v>10</v>
      </c>
      <c r="U514" s="93">
        <v>8</v>
      </c>
      <c r="V514" s="94">
        <v>46107</v>
      </c>
      <c r="W514" s="94">
        <v>46107</v>
      </c>
      <c r="X514" s="95">
        <v>9785171832131</v>
      </c>
      <c r="Y514" s="96">
        <v>704</v>
      </c>
      <c r="Z514" s="97">
        <v>0.7</v>
      </c>
      <c r="AA514" s="98" t="s">
        <v>145</v>
      </c>
      <c r="AB514" s="98" t="s">
        <v>345</v>
      </c>
      <c r="AC514" s="98" t="s">
        <v>146</v>
      </c>
      <c r="AD514" s="91" t="s">
        <v>110</v>
      </c>
      <c r="AE514" s="169" t="s">
        <v>196</v>
      </c>
      <c r="AF514" s="168"/>
      <c r="AG514" s="98" t="s">
        <v>1646</v>
      </c>
      <c r="AH514" s="98"/>
      <c r="AI514" s="86" t="s">
        <v>1647</v>
      </c>
      <c r="AJ514" s="101" t="s">
        <v>154</v>
      </c>
      <c r="AK514" s="91" t="s">
        <v>1648</v>
      </c>
      <c r="AL514" s="100" t="s">
        <v>1649</v>
      </c>
      <c r="AM514" s="86" t="s">
        <v>247</v>
      </c>
      <c r="AN514" s="86" t="s">
        <v>153</v>
      </c>
      <c r="AO514" s="143">
        <f t="shared" si="21"/>
        <v>0</v>
      </c>
      <c r="AP514" s="85" t="s">
        <v>1650</v>
      </c>
      <c r="AQ514" s="100" t="s">
        <v>154</v>
      </c>
      <c r="AR514" s="97" t="s">
        <v>125</v>
      </c>
      <c r="AV514" s="99"/>
      <c r="AW514" s="159" t="s">
        <v>1651</v>
      </c>
      <c r="AX514" s="102" t="s">
        <v>1652</v>
      </c>
      <c r="AY514" s="157" t="s">
        <v>1653</v>
      </c>
      <c r="AZ514" s="159"/>
      <c r="BF514" s="103">
        <v>46112</v>
      </c>
      <c r="BG514" s="46"/>
      <c r="BH514" s="46"/>
      <c r="BI514" s="46">
        <f t="shared" si="22"/>
        <v>0</v>
      </c>
      <c r="BJ514" s="46">
        <f t="shared" si="23"/>
        <v>0</v>
      </c>
    </row>
    <row r="515" spans="1:62" ht="120" customHeight="1" x14ac:dyDescent="0.2">
      <c r="A515" s="170" t="s">
        <v>180</v>
      </c>
      <c r="B515" s="132"/>
      <c r="C515" s="150">
        <v>0</v>
      </c>
      <c r="D515" s="150">
        <v>0</v>
      </c>
      <c r="E515" s="133">
        <v>693</v>
      </c>
      <c r="F515" s="134" t="s">
        <v>4850</v>
      </c>
      <c r="G515" s="86" t="s">
        <v>4851</v>
      </c>
      <c r="H515" s="86" t="s">
        <v>4852</v>
      </c>
      <c r="I515" s="89"/>
      <c r="J515" s="90">
        <v>3</v>
      </c>
      <c r="K515" s="86"/>
      <c r="L515" s="86"/>
      <c r="M515" s="92" t="s">
        <v>151</v>
      </c>
      <c r="N515" s="86" t="s">
        <v>108</v>
      </c>
      <c r="O515" s="163" t="s">
        <v>254</v>
      </c>
      <c r="P515" s="163" t="s">
        <v>254</v>
      </c>
      <c r="Q515" s="91" t="s">
        <v>109</v>
      </c>
      <c r="R515" s="91" t="s">
        <v>206</v>
      </c>
      <c r="S515" s="91" t="s">
        <v>4853</v>
      </c>
      <c r="T515" s="92">
        <v>10</v>
      </c>
      <c r="U515" s="93">
        <v>10</v>
      </c>
      <c r="V515" s="94">
        <v>46031</v>
      </c>
      <c r="W515" s="94">
        <v>46117</v>
      </c>
      <c r="X515" s="95">
        <v>9785171801441</v>
      </c>
      <c r="Y515" s="96">
        <v>416</v>
      </c>
      <c r="Z515" s="97">
        <v>0.47</v>
      </c>
      <c r="AA515" s="98" t="s">
        <v>145</v>
      </c>
      <c r="AB515" s="98" t="s">
        <v>224</v>
      </c>
      <c r="AC515" s="98" t="s">
        <v>146</v>
      </c>
      <c r="AD515" s="91" t="s">
        <v>110</v>
      </c>
      <c r="AE515" s="135" t="s">
        <v>116</v>
      </c>
      <c r="AF515" s="168"/>
      <c r="AG515" s="98" t="s">
        <v>456</v>
      </c>
      <c r="AH515" s="98"/>
      <c r="AI515" s="86" t="s">
        <v>4854</v>
      </c>
      <c r="AJ515" s="101" t="s">
        <v>154</v>
      </c>
      <c r="AK515" s="91" t="s">
        <v>4855</v>
      </c>
      <c r="AL515" s="100" t="s">
        <v>4856</v>
      </c>
      <c r="AM515" s="86" t="s">
        <v>247</v>
      </c>
      <c r="AN515" s="86" t="s">
        <v>153</v>
      </c>
      <c r="AO515" s="143">
        <f t="shared" si="21"/>
        <v>0</v>
      </c>
      <c r="AP515" s="85" t="s">
        <v>4857</v>
      </c>
      <c r="AQ515" s="100" t="s">
        <v>154</v>
      </c>
      <c r="AR515" s="97" t="s">
        <v>125</v>
      </c>
      <c r="AV515" s="99"/>
      <c r="AW515" s="159" t="s">
        <v>4858</v>
      </c>
      <c r="AX515" s="102" t="s">
        <v>4859</v>
      </c>
      <c r="AY515" s="157" t="s">
        <v>4860</v>
      </c>
      <c r="AZ515" s="159"/>
      <c r="BF515" s="103">
        <v>46120</v>
      </c>
      <c r="BG515" s="46"/>
      <c r="BH515" s="46"/>
      <c r="BI515" s="46">
        <f t="shared" si="22"/>
        <v>0</v>
      </c>
      <c r="BJ515" s="46">
        <f t="shared" si="23"/>
        <v>0</v>
      </c>
    </row>
    <row r="516" spans="1:62" ht="120" customHeight="1" x14ac:dyDescent="0.2">
      <c r="A516" s="170" t="s">
        <v>180</v>
      </c>
      <c r="B516" s="132"/>
      <c r="C516" s="150">
        <v>0</v>
      </c>
      <c r="D516" s="150">
        <v>0</v>
      </c>
      <c r="E516" s="133">
        <v>693</v>
      </c>
      <c r="F516" s="134" t="s">
        <v>5946</v>
      </c>
      <c r="G516" s="86" t="s">
        <v>4851</v>
      </c>
      <c r="H516" s="86" t="s">
        <v>4852</v>
      </c>
      <c r="I516" s="89"/>
      <c r="J516" s="90" t="s">
        <v>197</v>
      </c>
      <c r="K516" s="86"/>
      <c r="L516" s="86"/>
      <c r="M516" s="92" t="s">
        <v>151</v>
      </c>
      <c r="N516" s="86" t="s">
        <v>108</v>
      </c>
      <c r="O516" s="163" t="s">
        <v>254</v>
      </c>
      <c r="P516" s="163" t="s">
        <v>254</v>
      </c>
      <c r="Q516" s="91" t="s">
        <v>109</v>
      </c>
      <c r="R516" s="91" t="s">
        <v>206</v>
      </c>
      <c r="S516" s="91" t="s">
        <v>5947</v>
      </c>
      <c r="T516" s="92">
        <v>10</v>
      </c>
      <c r="U516" s="93">
        <v>8</v>
      </c>
      <c r="V516" s="94">
        <v>46115</v>
      </c>
      <c r="W516" s="94">
        <v>46115</v>
      </c>
      <c r="X516" s="95">
        <v>9785171801458</v>
      </c>
      <c r="Y516" s="96">
        <v>384</v>
      </c>
      <c r="Z516" s="97">
        <v>0.44</v>
      </c>
      <c r="AA516" s="98" t="s">
        <v>145</v>
      </c>
      <c r="AB516" s="98" t="s">
        <v>224</v>
      </c>
      <c r="AC516" s="98" t="s">
        <v>146</v>
      </c>
      <c r="AD516" s="91" t="s">
        <v>110</v>
      </c>
      <c r="AE516" s="169" t="s">
        <v>196</v>
      </c>
      <c r="AF516" s="168"/>
      <c r="AG516" s="98" t="s">
        <v>456</v>
      </c>
      <c r="AH516" s="98"/>
      <c r="AI516" s="86" t="s">
        <v>4854</v>
      </c>
      <c r="AJ516" s="101" t="s">
        <v>154</v>
      </c>
      <c r="AK516" s="91" t="s">
        <v>5948</v>
      </c>
      <c r="AL516" s="100" t="s">
        <v>5949</v>
      </c>
      <c r="AM516" s="86" t="s">
        <v>247</v>
      </c>
      <c r="AN516" s="86" t="s">
        <v>153</v>
      </c>
      <c r="AO516" s="143">
        <f t="shared" si="21"/>
        <v>0</v>
      </c>
      <c r="AP516" s="85" t="s">
        <v>5950</v>
      </c>
      <c r="AQ516" s="100" t="s">
        <v>154</v>
      </c>
      <c r="AR516" s="97" t="s">
        <v>125</v>
      </c>
      <c r="AV516" s="99" t="s">
        <v>121</v>
      </c>
      <c r="AW516" s="159" t="s">
        <v>5951</v>
      </c>
      <c r="AX516" s="102"/>
      <c r="AY516" s="157" t="s">
        <v>5952</v>
      </c>
      <c r="AZ516" s="159"/>
      <c r="BF516" s="103">
        <v>46122</v>
      </c>
      <c r="BG516" s="46"/>
      <c r="BH516" s="46"/>
      <c r="BI516" s="46">
        <f t="shared" si="22"/>
        <v>0</v>
      </c>
      <c r="BJ516" s="46">
        <f t="shared" si="23"/>
        <v>0</v>
      </c>
    </row>
    <row r="517" spans="1:62" ht="120" customHeight="1" x14ac:dyDescent="0.2">
      <c r="A517" s="170" t="s">
        <v>180</v>
      </c>
      <c r="B517" s="132"/>
      <c r="C517" s="150">
        <v>0</v>
      </c>
      <c r="D517" s="150">
        <v>0</v>
      </c>
      <c r="E517" s="133">
        <v>875.7</v>
      </c>
      <c r="F517" s="134" t="s">
        <v>1142</v>
      </c>
      <c r="G517" s="86" t="s">
        <v>678</v>
      </c>
      <c r="H517" s="86" t="s">
        <v>679</v>
      </c>
      <c r="I517" s="89"/>
      <c r="J517" s="90">
        <v>3</v>
      </c>
      <c r="K517" s="86"/>
      <c r="L517" s="86"/>
      <c r="M517" s="92" t="s">
        <v>151</v>
      </c>
      <c r="N517" s="86" t="s">
        <v>108</v>
      </c>
      <c r="O517" s="163" t="s">
        <v>217</v>
      </c>
      <c r="P517" s="163" t="s">
        <v>217</v>
      </c>
      <c r="Q517" s="91" t="s">
        <v>109</v>
      </c>
      <c r="R517" s="91" t="s">
        <v>206</v>
      </c>
      <c r="S517" s="91" t="s">
        <v>1143</v>
      </c>
      <c r="T517" s="92">
        <v>10</v>
      </c>
      <c r="U517" s="93">
        <v>8</v>
      </c>
      <c r="V517" s="94">
        <v>45321</v>
      </c>
      <c r="W517" s="94">
        <v>46107</v>
      </c>
      <c r="X517" s="95">
        <v>9785171514419</v>
      </c>
      <c r="Y517" s="96">
        <v>352</v>
      </c>
      <c r="Z517" s="97">
        <v>0.47499999999999998</v>
      </c>
      <c r="AA517" s="98" t="s">
        <v>134</v>
      </c>
      <c r="AB517" s="98" t="s">
        <v>224</v>
      </c>
      <c r="AC517" s="98" t="s">
        <v>135</v>
      </c>
      <c r="AD517" s="91" t="s">
        <v>110</v>
      </c>
      <c r="AE517" s="135" t="s">
        <v>116</v>
      </c>
      <c r="AF517" s="168"/>
      <c r="AG517" s="98" t="s">
        <v>458</v>
      </c>
      <c r="AH517" s="98"/>
      <c r="AI517" s="86" t="s">
        <v>680</v>
      </c>
      <c r="AJ517" s="101" t="s">
        <v>154</v>
      </c>
      <c r="AK517" s="91" t="s">
        <v>1144</v>
      </c>
      <c r="AL517" s="100" t="s">
        <v>1145</v>
      </c>
      <c r="AM517" s="86" t="s">
        <v>247</v>
      </c>
      <c r="AN517" s="86" t="s">
        <v>153</v>
      </c>
      <c r="AO517" s="143">
        <f t="shared" si="21"/>
        <v>0</v>
      </c>
      <c r="AP517" s="85" t="s">
        <v>1146</v>
      </c>
      <c r="AQ517" s="100" t="s">
        <v>154</v>
      </c>
      <c r="AR517" s="97" t="s">
        <v>125</v>
      </c>
      <c r="AV517" s="99"/>
      <c r="AW517" s="159" t="s">
        <v>1147</v>
      </c>
      <c r="AX517" s="102" t="s">
        <v>1148</v>
      </c>
      <c r="AY517" s="157" t="s">
        <v>1149</v>
      </c>
      <c r="AZ517" s="159"/>
      <c r="BF517" s="103">
        <v>46111</v>
      </c>
      <c r="BG517" s="46"/>
      <c r="BH517" s="46"/>
      <c r="BI517" s="46">
        <f t="shared" si="22"/>
        <v>0</v>
      </c>
      <c r="BJ517" s="46">
        <f t="shared" si="23"/>
        <v>0</v>
      </c>
    </row>
    <row r="518" spans="1:62" ht="120" customHeight="1" x14ac:dyDescent="0.2">
      <c r="A518" s="170" t="s">
        <v>180</v>
      </c>
      <c r="B518" s="132"/>
      <c r="C518" s="150">
        <v>0</v>
      </c>
      <c r="D518" s="150">
        <v>0</v>
      </c>
      <c r="E518" s="133">
        <v>604.80000000000007</v>
      </c>
      <c r="F518" s="134" t="s">
        <v>3334</v>
      </c>
      <c r="G518" s="86" t="s">
        <v>3335</v>
      </c>
      <c r="H518" s="86" t="s">
        <v>3336</v>
      </c>
      <c r="I518" s="89"/>
      <c r="J518" s="90" t="s">
        <v>195</v>
      </c>
      <c r="K518" s="86"/>
      <c r="L518" s="86"/>
      <c r="M518" s="92" t="s">
        <v>151</v>
      </c>
      <c r="N518" s="86" t="s">
        <v>108</v>
      </c>
      <c r="O518" s="163" t="s">
        <v>217</v>
      </c>
      <c r="P518" s="163" t="s">
        <v>217</v>
      </c>
      <c r="Q518" s="91" t="s">
        <v>109</v>
      </c>
      <c r="R518" s="91" t="s">
        <v>206</v>
      </c>
      <c r="S518" s="91" t="s">
        <v>3337</v>
      </c>
      <c r="T518" s="92">
        <v>10</v>
      </c>
      <c r="U518" s="93">
        <v>18</v>
      </c>
      <c r="V518" s="94">
        <v>46112</v>
      </c>
      <c r="W518" s="94">
        <v>46112</v>
      </c>
      <c r="X518" s="95">
        <v>9785171729097</v>
      </c>
      <c r="Y518" s="96">
        <v>224</v>
      </c>
      <c r="Z518" s="97">
        <v>0.28999999999999998</v>
      </c>
      <c r="AA518" s="98" t="s">
        <v>145</v>
      </c>
      <c r="AB518" s="98" t="s">
        <v>164</v>
      </c>
      <c r="AC518" s="98" t="s">
        <v>146</v>
      </c>
      <c r="AD518" s="91" t="s">
        <v>110</v>
      </c>
      <c r="AE518" s="169" t="s">
        <v>196</v>
      </c>
      <c r="AF518" s="168"/>
      <c r="AG518" s="98" t="s">
        <v>3338</v>
      </c>
      <c r="AH518" s="98"/>
      <c r="AI518" s="86" t="s">
        <v>3339</v>
      </c>
      <c r="AJ518" s="101" t="s">
        <v>154</v>
      </c>
      <c r="AK518" s="91" t="s">
        <v>3340</v>
      </c>
      <c r="AL518" s="100" t="s">
        <v>3341</v>
      </c>
      <c r="AM518" s="86" t="s">
        <v>247</v>
      </c>
      <c r="AN518" s="86" t="s">
        <v>153</v>
      </c>
      <c r="AO518" s="143">
        <f t="shared" si="21"/>
        <v>0</v>
      </c>
      <c r="AP518" s="85" t="s">
        <v>3342</v>
      </c>
      <c r="AQ518" s="100" t="s">
        <v>154</v>
      </c>
      <c r="AR518" s="97" t="s">
        <v>125</v>
      </c>
      <c r="AV518" s="99"/>
      <c r="AW518" s="159" t="s">
        <v>3343</v>
      </c>
      <c r="AX518" s="102" t="s">
        <v>3344</v>
      </c>
      <c r="AY518" s="157" t="s">
        <v>3345</v>
      </c>
      <c r="AZ518" s="159"/>
      <c r="BF518" s="103">
        <v>46115</v>
      </c>
      <c r="BG518" s="46"/>
      <c r="BH518" s="46"/>
      <c r="BI518" s="46">
        <f t="shared" si="22"/>
        <v>0</v>
      </c>
      <c r="BJ518" s="46">
        <f t="shared" si="23"/>
        <v>0</v>
      </c>
    </row>
    <row r="519" spans="1:62" ht="120" customHeight="1" x14ac:dyDescent="0.2">
      <c r="A519" s="170" t="s">
        <v>180</v>
      </c>
      <c r="B519" s="132"/>
      <c r="C519" s="150">
        <v>0</v>
      </c>
      <c r="D519" s="150">
        <v>0</v>
      </c>
      <c r="E519" s="133">
        <v>648.9</v>
      </c>
      <c r="F519" s="134" t="s">
        <v>4861</v>
      </c>
      <c r="G519" s="86" t="s">
        <v>4862</v>
      </c>
      <c r="H519" s="86" t="s">
        <v>4863</v>
      </c>
      <c r="I519" s="89"/>
      <c r="J519" s="90" t="s">
        <v>198</v>
      </c>
      <c r="K519" s="86"/>
      <c r="L519" s="86"/>
      <c r="M519" s="92" t="s">
        <v>151</v>
      </c>
      <c r="N519" s="86" t="s">
        <v>108</v>
      </c>
      <c r="O519" s="163" t="s">
        <v>217</v>
      </c>
      <c r="P519" s="163" t="s">
        <v>217</v>
      </c>
      <c r="Q519" s="91" t="s">
        <v>109</v>
      </c>
      <c r="R519" s="91" t="s">
        <v>206</v>
      </c>
      <c r="S519" s="91" t="s">
        <v>4864</v>
      </c>
      <c r="T519" s="92">
        <v>10</v>
      </c>
      <c r="U519" s="93">
        <v>12</v>
      </c>
      <c r="V519" s="94">
        <v>46118</v>
      </c>
      <c r="W519" s="94">
        <v>46118</v>
      </c>
      <c r="X519" s="95">
        <v>9785171808600</v>
      </c>
      <c r="Y519" s="96">
        <v>256</v>
      </c>
      <c r="Z519" s="97">
        <v>0.29699999999999999</v>
      </c>
      <c r="AA519" s="98" t="s">
        <v>145</v>
      </c>
      <c r="AB519" s="98" t="s">
        <v>160</v>
      </c>
      <c r="AC519" s="98" t="s">
        <v>146</v>
      </c>
      <c r="AD519" s="91" t="s">
        <v>110</v>
      </c>
      <c r="AE519" s="169" t="s">
        <v>196</v>
      </c>
      <c r="AF519" s="168"/>
      <c r="AG519" s="98" t="s">
        <v>4865</v>
      </c>
      <c r="AH519" s="98"/>
      <c r="AI519" s="86" t="s">
        <v>4866</v>
      </c>
      <c r="AJ519" s="101" t="s">
        <v>154</v>
      </c>
      <c r="AK519" s="91" t="s">
        <v>4867</v>
      </c>
      <c r="AL519" s="100" t="s">
        <v>4868</v>
      </c>
      <c r="AM519" s="86" t="s">
        <v>247</v>
      </c>
      <c r="AN519" s="86" t="s">
        <v>153</v>
      </c>
      <c r="AO519" s="143">
        <f t="shared" si="21"/>
        <v>0</v>
      </c>
      <c r="AP519" s="85" t="s">
        <v>4869</v>
      </c>
      <c r="AQ519" s="100" t="s">
        <v>154</v>
      </c>
      <c r="AR519" s="97" t="s">
        <v>125</v>
      </c>
      <c r="AV519" s="99"/>
      <c r="AW519" s="159" t="s">
        <v>4870</v>
      </c>
      <c r="AX519" s="102"/>
      <c r="AY519" s="157" t="s">
        <v>4871</v>
      </c>
      <c r="AZ519" s="159"/>
      <c r="BF519" s="103">
        <v>46120</v>
      </c>
      <c r="BG519" s="46"/>
      <c r="BH519" s="46"/>
      <c r="BI519" s="46">
        <f t="shared" si="22"/>
        <v>0</v>
      </c>
      <c r="BJ519" s="46">
        <f t="shared" si="23"/>
        <v>0</v>
      </c>
    </row>
    <row r="520" spans="1:62" ht="120" customHeight="1" x14ac:dyDescent="0.2">
      <c r="A520" s="170" t="s">
        <v>180</v>
      </c>
      <c r="B520" s="132"/>
      <c r="C520" s="150">
        <v>0</v>
      </c>
      <c r="D520" s="150">
        <v>0</v>
      </c>
      <c r="E520" s="133">
        <v>648.9</v>
      </c>
      <c r="F520" s="134" t="s">
        <v>5953</v>
      </c>
      <c r="G520" s="86" t="s">
        <v>5954</v>
      </c>
      <c r="H520" s="86" t="s">
        <v>5955</v>
      </c>
      <c r="I520" s="89"/>
      <c r="J520" s="90" t="s">
        <v>197</v>
      </c>
      <c r="K520" s="86"/>
      <c r="L520" s="86"/>
      <c r="M520" s="92" t="s">
        <v>151</v>
      </c>
      <c r="N520" s="86" t="s">
        <v>108</v>
      </c>
      <c r="O520" s="163" t="s">
        <v>186</v>
      </c>
      <c r="P520" s="163" t="s">
        <v>186</v>
      </c>
      <c r="Q520" s="91" t="s">
        <v>109</v>
      </c>
      <c r="R520" s="91" t="s">
        <v>206</v>
      </c>
      <c r="S520" s="91" t="s">
        <v>5956</v>
      </c>
      <c r="T520" s="92">
        <v>10</v>
      </c>
      <c r="U520" s="93">
        <v>14</v>
      </c>
      <c r="V520" s="94">
        <v>46120</v>
      </c>
      <c r="W520" s="94">
        <v>46120</v>
      </c>
      <c r="X520" s="95">
        <v>9785171829063</v>
      </c>
      <c r="Y520" s="96">
        <v>320</v>
      </c>
      <c r="Z520" s="97">
        <v>0.34300000000000003</v>
      </c>
      <c r="AA520" s="98" t="s">
        <v>145</v>
      </c>
      <c r="AB520" s="98" t="s">
        <v>136</v>
      </c>
      <c r="AC520" s="98" t="s">
        <v>146</v>
      </c>
      <c r="AD520" s="91" t="s">
        <v>110</v>
      </c>
      <c r="AE520" s="169" t="s">
        <v>196</v>
      </c>
      <c r="AF520" s="168"/>
      <c r="AG520" s="98" t="s">
        <v>531</v>
      </c>
      <c r="AH520" s="98"/>
      <c r="AI520" s="86" t="s">
        <v>5955</v>
      </c>
      <c r="AJ520" s="101" t="s">
        <v>154</v>
      </c>
      <c r="AK520" s="91"/>
      <c r="AL520" s="100" t="s">
        <v>5957</v>
      </c>
      <c r="AM520" s="86" t="s">
        <v>158</v>
      </c>
      <c r="AN520" s="86" t="s">
        <v>153</v>
      </c>
      <c r="AO520" s="143">
        <f t="shared" si="21"/>
        <v>0</v>
      </c>
      <c r="AP520" s="85" t="s">
        <v>5958</v>
      </c>
      <c r="AQ520" s="100" t="s">
        <v>111</v>
      </c>
      <c r="AR520" s="97" t="s">
        <v>125</v>
      </c>
      <c r="AV520" s="99" t="s">
        <v>121</v>
      </c>
      <c r="AW520" s="159" t="s">
        <v>5959</v>
      </c>
      <c r="AX520" s="102" t="s">
        <v>5960</v>
      </c>
      <c r="AY520" s="157" t="s">
        <v>5961</v>
      </c>
      <c r="AZ520" s="159"/>
      <c r="BF520" s="103">
        <v>46122</v>
      </c>
      <c r="BG520" s="46"/>
      <c r="BH520" s="46"/>
      <c r="BI520" s="46">
        <f t="shared" si="22"/>
        <v>0</v>
      </c>
      <c r="BJ520" s="46">
        <f t="shared" si="23"/>
        <v>0</v>
      </c>
    </row>
    <row r="521" spans="1:62" ht="120" customHeight="1" x14ac:dyDescent="0.2">
      <c r="A521" s="170" t="s">
        <v>180</v>
      </c>
      <c r="B521" s="132"/>
      <c r="C521" s="150">
        <v>0</v>
      </c>
      <c r="D521" s="150">
        <v>0</v>
      </c>
      <c r="E521" s="133">
        <v>648.9</v>
      </c>
      <c r="F521" s="134" t="s">
        <v>5962</v>
      </c>
      <c r="G521" s="86" t="s">
        <v>250</v>
      </c>
      <c r="H521" s="86" t="s">
        <v>5963</v>
      </c>
      <c r="I521" s="89"/>
      <c r="J521" s="90">
        <v>4</v>
      </c>
      <c r="K521" s="86"/>
      <c r="L521" s="86"/>
      <c r="M521" s="92" t="s">
        <v>151</v>
      </c>
      <c r="N521" s="86" t="s">
        <v>108</v>
      </c>
      <c r="O521" s="163" t="s">
        <v>163</v>
      </c>
      <c r="P521" s="163" t="s">
        <v>163</v>
      </c>
      <c r="Q521" s="91" t="s">
        <v>109</v>
      </c>
      <c r="R521" s="91" t="s">
        <v>206</v>
      </c>
      <c r="S521" s="91" t="s">
        <v>5964</v>
      </c>
      <c r="T521" s="92">
        <v>10</v>
      </c>
      <c r="U521" s="93">
        <v>4</v>
      </c>
      <c r="V521" s="94">
        <v>44719</v>
      </c>
      <c r="W521" s="94">
        <v>46119</v>
      </c>
      <c r="X521" s="95">
        <v>9785171493097</v>
      </c>
      <c r="Y521" s="96">
        <v>512</v>
      </c>
      <c r="Z521" s="97">
        <v>0.38600000000000001</v>
      </c>
      <c r="AA521" s="98" t="s">
        <v>145</v>
      </c>
      <c r="AB521" s="98" t="s">
        <v>174</v>
      </c>
      <c r="AC521" s="98" t="s">
        <v>146</v>
      </c>
      <c r="AD521" s="91" t="s">
        <v>110</v>
      </c>
      <c r="AE521" s="135" t="s">
        <v>116</v>
      </c>
      <c r="AF521" s="168"/>
      <c r="AG521" s="98" t="s">
        <v>227</v>
      </c>
      <c r="AH521" s="98"/>
      <c r="AI521" s="86" t="s">
        <v>5965</v>
      </c>
      <c r="AJ521" s="101"/>
      <c r="AK521" s="91" t="s">
        <v>5966</v>
      </c>
      <c r="AL521" s="100" t="s">
        <v>5967</v>
      </c>
      <c r="AM521" s="86" t="s">
        <v>269</v>
      </c>
      <c r="AN521" s="86" t="s">
        <v>153</v>
      </c>
      <c r="AO521" s="143">
        <f t="shared" si="21"/>
        <v>0</v>
      </c>
      <c r="AP521" s="85" t="s">
        <v>5968</v>
      </c>
      <c r="AQ521" s="100" t="s">
        <v>154</v>
      </c>
      <c r="AR521" s="97" t="s">
        <v>125</v>
      </c>
      <c r="AV521" s="99"/>
      <c r="AW521" s="159" t="s">
        <v>5969</v>
      </c>
      <c r="AX521" s="102" t="s">
        <v>5970</v>
      </c>
      <c r="AY521" s="157" t="s">
        <v>5971</v>
      </c>
      <c r="AZ521" s="159"/>
      <c r="BF521" s="103">
        <v>46122</v>
      </c>
      <c r="BG521" s="46"/>
      <c r="BH521" s="46"/>
      <c r="BI521" s="46">
        <f t="shared" si="22"/>
        <v>0</v>
      </c>
      <c r="BJ521" s="46">
        <f t="shared" si="23"/>
        <v>0</v>
      </c>
    </row>
    <row r="522" spans="1:62" ht="120" customHeight="1" x14ac:dyDescent="0.2">
      <c r="A522" s="170" t="s">
        <v>180</v>
      </c>
      <c r="B522" s="132"/>
      <c r="C522" s="150">
        <v>0</v>
      </c>
      <c r="D522" s="150">
        <v>0</v>
      </c>
      <c r="E522" s="133">
        <v>957.6</v>
      </c>
      <c r="F522" s="134" t="s">
        <v>1654</v>
      </c>
      <c r="G522" s="86" t="s">
        <v>207</v>
      </c>
      <c r="H522" s="86" t="s">
        <v>1151</v>
      </c>
      <c r="I522" s="89"/>
      <c r="J522" s="90" t="s">
        <v>195</v>
      </c>
      <c r="K522" s="86"/>
      <c r="L522" s="86"/>
      <c r="M522" s="92"/>
      <c r="N522" s="86" t="s">
        <v>656</v>
      </c>
      <c r="O522" s="163" t="s">
        <v>1655</v>
      </c>
      <c r="P522" s="163" t="s">
        <v>1655</v>
      </c>
      <c r="Q522" s="91" t="s">
        <v>109</v>
      </c>
      <c r="R522" s="91" t="s">
        <v>206</v>
      </c>
      <c r="S522" s="91" t="s">
        <v>1656</v>
      </c>
      <c r="T522" s="92">
        <v>22</v>
      </c>
      <c r="U522" s="93">
        <v>85</v>
      </c>
      <c r="V522" s="94">
        <v>46111</v>
      </c>
      <c r="W522" s="94">
        <v>46111</v>
      </c>
      <c r="X522" s="95">
        <v>9785171828783</v>
      </c>
      <c r="Y522" s="96">
        <v>100</v>
      </c>
      <c r="Z522" s="97">
        <v>0.16200000000000001</v>
      </c>
      <c r="AA522" s="98" t="s">
        <v>588</v>
      </c>
      <c r="AB522" s="98"/>
      <c r="AC522" s="98" t="s">
        <v>741</v>
      </c>
      <c r="AD522" s="91" t="s">
        <v>291</v>
      </c>
      <c r="AE522" s="169" t="s">
        <v>196</v>
      </c>
      <c r="AF522" s="168"/>
      <c r="AG522" s="98" t="s">
        <v>455</v>
      </c>
      <c r="AH522" s="98"/>
      <c r="AI522" s="86" t="s">
        <v>1153</v>
      </c>
      <c r="AJ522" s="101"/>
      <c r="AK522" s="91"/>
      <c r="AL522" s="100" t="s">
        <v>1657</v>
      </c>
      <c r="AM522" s="86" t="s">
        <v>305</v>
      </c>
      <c r="AN522" s="86" t="s">
        <v>232</v>
      </c>
      <c r="AO522" s="143">
        <f t="shared" si="21"/>
        <v>0</v>
      </c>
      <c r="AP522" s="85" t="s">
        <v>1658</v>
      </c>
      <c r="AQ522" s="100" t="s">
        <v>157</v>
      </c>
      <c r="AR522" s="97" t="s">
        <v>125</v>
      </c>
      <c r="AV522" s="99"/>
      <c r="AW522" s="159" t="s">
        <v>1659</v>
      </c>
      <c r="AX522" s="102"/>
      <c r="AY522" s="157" t="s">
        <v>1660</v>
      </c>
      <c r="AZ522" s="159"/>
      <c r="BF522" s="103">
        <v>46112</v>
      </c>
      <c r="BG522" s="46"/>
      <c r="BH522" s="46"/>
      <c r="BI522" s="46">
        <f t="shared" si="22"/>
        <v>0</v>
      </c>
      <c r="BJ522" s="46">
        <f t="shared" si="23"/>
        <v>0</v>
      </c>
    </row>
    <row r="523" spans="1:62" ht="120" customHeight="1" x14ac:dyDescent="0.2">
      <c r="A523" s="170" t="s">
        <v>180</v>
      </c>
      <c r="B523" s="132"/>
      <c r="C523" s="150">
        <v>0</v>
      </c>
      <c r="D523" s="150">
        <v>0</v>
      </c>
      <c r="E523" s="133">
        <v>957.6</v>
      </c>
      <c r="F523" s="134" t="s">
        <v>1150</v>
      </c>
      <c r="G523" s="86" t="s">
        <v>207</v>
      </c>
      <c r="H523" s="86" t="s">
        <v>1151</v>
      </c>
      <c r="I523" s="89"/>
      <c r="J523" s="90" t="s">
        <v>195</v>
      </c>
      <c r="K523" s="86"/>
      <c r="L523" s="86"/>
      <c r="M523" s="92" t="s">
        <v>133</v>
      </c>
      <c r="N523" s="86" t="s">
        <v>656</v>
      </c>
      <c r="O523" s="163" t="s">
        <v>294</v>
      </c>
      <c r="P523" s="163" t="s">
        <v>295</v>
      </c>
      <c r="Q523" s="91" t="s">
        <v>109</v>
      </c>
      <c r="R523" s="91" t="s">
        <v>206</v>
      </c>
      <c r="S523" s="91" t="s">
        <v>1152</v>
      </c>
      <c r="T523" s="92">
        <v>22</v>
      </c>
      <c r="U523" s="93">
        <v>32</v>
      </c>
      <c r="V523" s="94">
        <v>46105</v>
      </c>
      <c r="W523" s="94">
        <v>46105</v>
      </c>
      <c r="X523" s="95">
        <v>9785171768980</v>
      </c>
      <c r="Y523" s="96">
        <v>100</v>
      </c>
      <c r="Z523" s="97">
        <v>0.158</v>
      </c>
      <c r="AA523" s="98" t="s">
        <v>740</v>
      </c>
      <c r="AB523" s="98"/>
      <c r="AC523" s="98" t="s">
        <v>741</v>
      </c>
      <c r="AD523" s="91" t="s">
        <v>291</v>
      </c>
      <c r="AE523" s="169" t="s">
        <v>196</v>
      </c>
      <c r="AF523" s="168"/>
      <c r="AG523" s="98" t="s">
        <v>417</v>
      </c>
      <c r="AH523" s="98"/>
      <c r="AI523" s="86" t="s">
        <v>1153</v>
      </c>
      <c r="AJ523" s="101"/>
      <c r="AK523" s="91"/>
      <c r="AL523" s="100" t="s">
        <v>1154</v>
      </c>
      <c r="AM523" s="86" t="s">
        <v>360</v>
      </c>
      <c r="AN523" s="86" t="s">
        <v>232</v>
      </c>
      <c r="AO523" s="143">
        <f t="shared" si="21"/>
        <v>0</v>
      </c>
      <c r="AP523" s="85" t="s">
        <v>1155</v>
      </c>
      <c r="AQ523" s="100" t="s">
        <v>154</v>
      </c>
      <c r="AR523" s="97" t="s">
        <v>125</v>
      </c>
      <c r="AV523" s="99"/>
      <c r="AW523" s="159" t="s">
        <v>1156</v>
      </c>
      <c r="AX523" s="102"/>
      <c r="AY523" s="157" t="s">
        <v>1157</v>
      </c>
      <c r="AZ523" s="159"/>
      <c r="BF523" s="103">
        <v>46111</v>
      </c>
      <c r="BG523" s="46"/>
      <c r="BH523" s="46"/>
      <c r="BI523" s="46">
        <f t="shared" si="22"/>
        <v>0</v>
      </c>
      <c r="BJ523" s="46">
        <f t="shared" si="23"/>
        <v>0</v>
      </c>
    </row>
    <row r="524" spans="1:62" ht="120" customHeight="1" x14ac:dyDescent="0.2">
      <c r="A524" s="170" t="s">
        <v>180</v>
      </c>
      <c r="B524" s="132"/>
      <c r="C524" s="150">
        <v>0</v>
      </c>
      <c r="D524" s="150">
        <v>0</v>
      </c>
      <c r="E524" s="133">
        <v>585.9</v>
      </c>
      <c r="F524" s="134" t="s">
        <v>3859</v>
      </c>
      <c r="G524" s="86" t="s">
        <v>3860</v>
      </c>
      <c r="H524" s="86" t="s">
        <v>3861</v>
      </c>
      <c r="I524" s="89"/>
      <c r="J524" s="90" t="s">
        <v>195</v>
      </c>
      <c r="K524" s="86"/>
      <c r="L524" s="86"/>
      <c r="M524" s="92" t="s">
        <v>133</v>
      </c>
      <c r="N524" s="86" t="s">
        <v>108</v>
      </c>
      <c r="O524" s="163" t="s">
        <v>235</v>
      </c>
      <c r="P524" s="163" t="s">
        <v>353</v>
      </c>
      <c r="Q524" s="91" t="s">
        <v>109</v>
      </c>
      <c r="R524" s="91" t="s">
        <v>206</v>
      </c>
      <c r="S524" s="91" t="s">
        <v>3862</v>
      </c>
      <c r="T524" s="92">
        <v>10</v>
      </c>
      <c r="U524" s="93">
        <v>34</v>
      </c>
      <c r="V524" s="94">
        <v>46112</v>
      </c>
      <c r="W524" s="94">
        <v>46112</v>
      </c>
      <c r="X524" s="95">
        <v>9785171597993</v>
      </c>
      <c r="Y524" s="96">
        <v>60</v>
      </c>
      <c r="Z524" s="97">
        <v>0.23100000000000001</v>
      </c>
      <c r="AA524" s="98" t="s">
        <v>694</v>
      </c>
      <c r="AB524" s="98" t="s">
        <v>221</v>
      </c>
      <c r="AC524" s="98" t="s">
        <v>695</v>
      </c>
      <c r="AD524" s="91">
        <v>3</v>
      </c>
      <c r="AE524" s="169" t="s">
        <v>196</v>
      </c>
      <c r="AF524" s="168"/>
      <c r="AG524" s="98" t="s">
        <v>432</v>
      </c>
      <c r="AH524" s="98"/>
      <c r="AI524" s="86" t="s">
        <v>3863</v>
      </c>
      <c r="AJ524" s="101"/>
      <c r="AK524" s="91"/>
      <c r="AL524" s="100" t="s">
        <v>3864</v>
      </c>
      <c r="AM524" s="86" t="s">
        <v>234</v>
      </c>
      <c r="AN524" s="86" t="s">
        <v>232</v>
      </c>
      <c r="AO524" s="143">
        <f t="shared" si="21"/>
        <v>0</v>
      </c>
      <c r="AP524" s="85" t="s">
        <v>3865</v>
      </c>
      <c r="AQ524" s="100" t="s">
        <v>111</v>
      </c>
      <c r="AR524" s="97" t="s">
        <v>125</v>
      </c>
      <c r="AV524" s="99"/>
      <c r="AW524" s="159" t="s">
        <v>3866</v>
      </c>
      <c r="AX524" s="102"/>
      <c r="AY524" s="157" t="s">
        <v>3867</v>
      </c>
      <c r="AZ524" s="159"/>
      <c r="BF524" s="103">
        <v>46118</v>
      </c>
      <c r="BG524" s="46"/>
      <c r="BH524" s="46"/>
      <c r="BI524" s="46">
        <f t="shared" si="22"/>
        <v>0</v>
      </c>
      <c r="BJ524" s="46">
        <f t="shared" si="23"/>
        <v>0</v>
      </c>
    </row>
    <row r="525" spans="1:62" ht="120" customHeight="1" x14ac:dyDescent="0.2">
      <c r="A525" s="170" t="s">
        <v>180</v>
      </c>
      <c r="B525" s="132"/>
      <c r="C525" s="150">
        <v>0</v>
      </c>
      <c r="D525" s="150">
        <v>0</v>
      </c>
      <c r="E525" s="133">
        <v>585.9</v>
      </c>
      <c r="F525" s="134" t="s">
        <v>3868</v>
      </c>
      <c r="G525" s="86" t="s">
        <v>212</v>
      </c>
      <c r="H525" s="86" t="s">
        <v>3869</v>
      </c>
      <c r="I525" s="89"/>
      <c r="J525" s="90">
        <v>2</v>
      </c>
      <c r="K525" s="86"/>
      <c r="L525" s="86"/>
      <c r="M525" s="92" t="s">
        <v>213</v>
      </c>
      <c r="N525" s="86" t="s">
        <v>108</v>
      </c>
      <c r="O525" s="163" t="s">
        <v>214</v>
      </c>
      <c r="P525" s="163" t="s">
        <v>253</v>
      </c>
      <c r="Q525" s="91" t="s">
        <v>109</v>
      </c>
      <c r="R525" s="91" t="s">
        <v>206</v>
      </c>
      <c r="S525" s="91" t="s">
        <v>3870</v>
      </c>
      <c r="T525" s="92">
        <v>10</v>
      </c>
      <c r="U525" s="93">
        <v>16</v>
      </c>
      <c r="V525" s="94">
        <v>45352</v>
      </c>
      <c r="W525" s="94">
        <v>46113</v>
      </c>
      <c r="X525" s="95">
        <v>9785171580483</v>
      </c>
      <c r="Y525" s="96">
        <v>288</v>
      </c>
      <c r="Z525" s="97">
        <v>0.37</v>
      </c>
      <c r="AA525" s="98" t="s">
        <v>134</v>
      </c>
      <c r="AB525" s="98" t="s">
        <v>345</v>
      </c>
      <c r="AC525" s="98" t="s">
        <v>135</v>
      </c>
      <c r="AD525" s="91" t="s">
        <v>110</v>
      </c>
      <c r="AE525" s="135" t="s">
        <v>116</v>
      </c>
      <c r="AF525" s="168"/>
      <c r="AG525" s="98" t="s">
        <v>278</v>
      </c>
      <c r="AH525" s="98"/>
      <c r="AI525" s="86" t="s">
        <v>3871</v>
      </c>
      <c r="AJ525" s="101" t="s">
        <v>3872</v>
      </c>
      <c r="AK525" s="91" t="s">
        <v>3873</v>
      </c>
      <c r="AL525" s="100" t="s">
        <v>3874</v>
      </c>
      <c r="AM525" s="86" t="s">
        <v>185</v>
      </c>
      <c r="AN525" s="86" t="s">
        <v>142</v>
      </c>
      <c r="AO525" s="143">
        <f t="shared" si="21"/>
        <v>0</v>
      </c>
      <c r="AP525" s="85" t="s">
        <v>3875</v>
      </c>
      <c r="AQ525" s="100" t="s">
        <v>147</v>
      </c>
      <c r="AR525" s="97" t="s">
        <v>125</v>
      </c>
      <c r="AV525" s="99"/>
      <c r="AW525" s="159" t="s">
        <v>3876</v>
      </c>
      <c r="AX525" s="102" t="s">
        <v>3877</v>
      </c>
      <c r="AY525" s="157" t="s">
        <v>3878</v>
      </c>
      <c r="AZ525" s="159"/>
      <c r="BF525" s="103">
        <v>46118</v>
      </c>
      <c r="BG525" s="46"/>
      <c r="BH525" s="46"/>
      <c r="BI525" s="46">
        <f t="shared" si="22"/>
        <v>0</v>
      </c>
      <c r="BJ525" s="46">
        <f t="shared" si="23"/>
        <v>0</v>
      </c>
    </row>
    <row r="526" spans="1:62" ht="120" customHeight="1" x14ac:dyDescent="0.2">
      <c r="A526" s="170" t="s">
        <v>180</v>
      </c>
      <c r="B526" s="132"/>
      <c r="C526" s="150">
        <v>0</v>
      </c>
      <c r="D526" s="150">
        <v>0</v>
      </c>
      <c r="E526" s="133">
        <v>428.40000000000003</v>
      </c>
      <c r="F526" s="134" t="s">
        <v>5972</v>
      </c>
      <c r="G526" s="86" t="s">
        <v>5973</v>
      </c>
      <c r="H526" s="86" t="s">
        <v>619</v>
      </c>
      <c r="I526" s="89"/>
      <c r="J526" s="90" t="s">
        <v>195</v>
      </c>
      <c r="K526" s="86"/>
      <c r="L526" s="86"/>
      <c r="M526" s="92" t="s">
        <v>133</v>
      </c>
      <c r="N526" s="86" t="s">
        <v>108</v>
      </c>
      <c r="O526" s="163" t="s">
        <v>294</v>
      </c>
      <c r="P526" s="163" t="s">
        <v>295</v>
      </c>
      <c r="Q526" s="91" t="s">
        <v>109</v>
      </c>
      <c r="R526" s="91" t="s">
        <v>206</v>
      </c>
      <c r="S526" s="91" t="s">
        <v>5974</v>
      </c>
      <c r="T526" s="92">
        <v>10</v>
      </c>
      <c r="U526" s="93">
        <v>36</v>
      </c>
      <c r="V526" s="94">
        <v>46112</v>
      </c>
      <c r="W526" s="94">
        <v>46112</v>
      </c>
      <c r="X526" s="95">
        <v>9785171830359</v>
      </c>
      <c r="Y526" s="96">
        <v>128</v>
      </c>
      <c r="Z526" s="97">
        <v>0.115</v>
      </c>
      <c r="AA526" s="98" t="s">
        <v>292</v>
      </c>
      <c r="AB526" s="98" t="s">
        <v>191</v>
      </c>
      <c r="AC526" s="98" t="s">
        <v>293</v>
      </c>
      <c r="AD526" s="91">
        <v>3</v>
      </c>
      <c r="AE526" s="169" t="s">
        <v>196</v>
      </c>
      <c r="AF526" s="168"/>
      <c r="AG526" s="98" t="s">
        <v>1102</v>
      </c>
      <c r="AH526" s="98"/>
      <c r="AI526" s="86" t="s">
        <v>620</v>
      </c>
      <c r="AJ526" s="101"/>
      <c r="AK526" s="91"/>
      <c r="AL526" s="100" t="s">
        <v>5975</v>
      </c>
      <c r="AM526" s="86" t="s">
        <v>3199</v>
      </c>
      <c r="AN526" s="86" t="s">
        <v>232</v>
      </c>
      <c r="AO526" s="143">
        <f t="shared" si="21"/>
        <v>0</v>
      </c>
      <c r="AP526" s="85" t="s">
        <v>5976</v>
      </c>
      <c r="AQ526" s="100" t="s">
        <v>157</v>
      </c>
      <c r="AR526" s="97" t="s">
        <v>125</v>
      </c>
      <c r="AV526" s="99"/>
      <c r="AW526" s="159" t="s">
        <v>5977</v>
      </c>
      <c r="AX526" s="102"/>
      <c r="AY526" s="157" t="s">
        <v>5978</v>
      </c>
      <c r="AZ526" s="159"/>
      <c r="BF526" s="103">
        <v>46122</v>
      </c>
      <c r="BG526" s="46"/>
      <c r="BH526" s="46"/>
      <c r="BI526" s="46">
        <f t="shared" si="22"/>
        <v>0</v>
      </c>
      <c r="BJ526" s="46">
        <f t="shared" si="23"/>
        <v>0</v>
      </c>
    </row>
    <row r="527" spans="1:62" ht="120" customHeight="1" x14ac:dyDescent="0.2">
      <c r="A527" s="170" t="s">
        <v>180</v>
      </c>
      <c r="B527" s="132"/>
      <c r="C527" s="150">
        <v>0</v>
      </c>
      <c r="D527" s="150">
        <v>0</v>
      </c>
      <c r="E527" s="133">
        <v>428.40000000000003</v>
      </c>
      <c r="F527" s="134" t="s">
        <v>1661</v>
      </c>
      <c r="G527" s="86" t="s">
        <v>207</v>
      </c>
      <c r="H527" s="86" t="s">
        <v>619</v>
      </c>
      <c r="I527" s="89"/>
      <c r="J527" s="90" t="s">
        <v>195</v>
      </c>
      <c r="K527" s="86"/>
      <c r="L527" s="86"/>
      <c r="M527" s="92" t="s">
        <v>133</v>
      </c>
      <c r="N527" s="86" t="s">
        <v>108</v>
      </c>
      <c r="O527" s="163" t="s">
        <v>350</v>
      </c>
      <c r="P527" s="163" t="s">
        <v>351</v>
      </c>
      <c r="Q527" s="91" t="s">
        <v>109</v>
      </c>
      <c r="R527" s="91" t="s">
        <v>206</v>
      </c>
      <c r="S527" s="91" t="s">
        <v>1662</v>
      </c>
      <c r="T527" s="92">
        <v>10</v>
      </c>
      <c r="U527" s="93">
        <v>24</v>
      </c>
      <c r="V527" s="94">
        <v>46108</v>
      </c>
      <c r="W527" s="94">
        <v>46108</v>
      </c>
      <c r="X527" s="95">
        <v>9785171851088</v>
      </c>
      <c r="Y527" s="96">
        <v>128</v>
      </c>
      <c r="Z527" s="97">
        <v>0.124</v>
      </c>
      <c r="AA527" s="98" t="s">
        <v>292</v>
      </c>
      <c r="AB527" s="98" t="s">
        <v>191</v>
      </c>
      <c r="AC527" s="98" t="s">
        <v>293</v>
      </c>
      <c r="AD527" s="91">
        <v>3</v>
      </c>
      <c r="AE527" s="169" t="s">
        <v>196</v>
      </c>
      <c r="AF527" s="168"/>
      <c r="AG527" s="98" t="s">
        <v>564</v>
      </c>
      <c r="AH527" s="98"/>
      <c r="AI527" s="86" t="s">
        <v>620</v>
      </c>
      <c r="AJ527" s="101"/>
      <c r="AK527" s="91"/>
      <c r="AL527" s="100" t="s">
        <v>1663</v>
      </c>
      <c r="AM527" s="86" t="s">
        <v>252</v>
      </c>
      <c r="AN527" s="86" t="s">
        <v>232</v>
      </c>
      <c r="AO527" s="143">
        <f t="shared" si="21"/>
        <v>0</v>
      </c>
      <c r="AP527" s="85" t="s">
        <v>1664</v>
      </c>
      <c r="AQ527" s="100" t="s">
        <v>157</v>
      </c>
      <c r="AR527" s="97" t="s">
        <v>125</v>
      </c>
      <c r="AV527" s="99"/>
      <c r="AW527" s="159" t="s">
        <v>1665</v>
      </c>
      <c r="AX527" s="102"/>
      <c r="AY527" s="157" t="s">
        <v>1666</v>
      </c>
      <c r="AZ527" s="159"/>
      <c r="BF527" s="103">
        <v>46112</v>
      </c>
      <c r="BG527" s="46"/>
      <c r="BH527" s="46"/>
      <c r="BI527" s="46">
        <f t="shared" si="22"/>
        <v>0</v>
      </c>
      <c r="BJ527" s="46">
        <f t="shared" si="23"/>
        <v>0</v>
      </c>
    </row>
    <row r="528" spans="1:62" ht="120" customHeight="1" x14ac:dyDescent="0.2">
      <c r="A528" s="170" t="s">
        <v>180</v>
      </c>
      <c r="B528" s="132"/>
      <c r="C528" s="150">
        <v>0</v>
      </c>
      <c r="D528" s="150">
        <v>0</v>
      </c>
      <c r="E528" s="133">
        <v>453.6</v>
      </c>
      <c r="F528" s="134" t="s">
        <v>4872</v>
      </c>
      <c r="G528" s="86" t="s">
        <v>4873</v>
      </c>
      <c r="H528" s="86" t="s">
        <v>4874</v>
      </c>
      <c r="I528" s="89"/>
      <c r="J528" s="90">
        <v>3</v>
      </c>
      <c r="K528" s="86"/>
      <c r="L528" s="86"/>
      <c r="M528" s="92" t="s">
        <v>133</v>
      </c>
      <c r="N528" s="86" t="s">
        <v>108</v>
      </c>
      <c r="O528" s="163" t="s">
        <v>173</v>
      </c>
      <c r="P528" s="163" t="s">
        <v>189</v>
      </c>
      <c r="Q528" s="91" t="s">
        <v>109</v>
      </c>
      <c r="R528" s="91" t="s">
        <v>206</v>
      </c>
      <c r="S528" s="91" t="s">
        <v>4875</v>
      </c>
      <c r="T528" s="92">
        <v>22</v>
      </c>
      <c r="U528" s="93">
        <v>24</v>
      </c>
      <c r="V528" s="94">
        <v>43514</v>
      </c>
      <c r="W528" s="94">
        <v>46118</v>
      </c>
      <c r="X528" s="95">
        <v>9785171144562</v>
      </c>
      <c r="Y528" s="96">
        <v>256</v>
      </c>
      <c r="Z528" s="97">
        <v>0.21099999999999999</v>
      </c>
      <c r="AA528" s="98" t="s">
        <v>145</v>
      </c>
      <c r="AB528" s="98" t="s">
        <v>284</v>
      </c>
      <c r="AC528" s="98" t="s">
        <v>146</v>
      </c>
      <c r="AD528" s="91">
        <v>3</v>
      </c>
      <c r="AE528" s="135" t="s">
        <v>116</v>
      </c>
      <c r="AF528" s="168"/>
      <c r="AG528" s="98" t="s">
        <v>545</v>
      </c>
      <c r="AH528" s="98"/>
      <c r="AI528" s="86" t="s">
        <v>4876</v>
      </c>
      <c r="AJ528" s="101"/>
      <c r="AK528" s="91" t="s">
        <v>4877</v>
      </c>
      <c r="AL528" s="100" t="s">
        <v>4878</v>
      </c>
      <c r="AM528" s="86" t="s">
        <v>230</v>
      </c>
      <c r="AN528" s="86" t="s">
        <v>232</v>
      </c>
      <c r="AO528" s="143">
        <f t="shared" si="21"/>
        <v>0</v>
      </c>
      <c r="AP528" s="85" t="s">
        <v>4879</v>
      </c>
      <c r="AQ528" s="100" t="s">
        <v>111</v>
      </c>
      <c r="AR528" s="97" t="s">
        <v>125</v>
      </c>
      <c r="AV528" s="99"/>
      <c r="AW528" s="159" t="s">
        <v>4880</v>
      </c>
      <c r="AX528" s="102"/>
      <c r="AY528" s="157" t="s">
        <v>4881</v>
      </c>
      <c r="AZ528" s="159" t="s">
        <v>2950</v>
      </c>
      <c r="BF528" s="103">
        <v>46120</v>
      </c>
      <c r="BG528" s="46"/>
      <c r="BH528" s="46"/>
      <c r="BI528" s="46">
        <f t="shared" si="22"/>
        <v>0</v>
      </c>
      <c r="BJ528" s="46">
        <f t="shared" si="23"/>
        <v>0</v>
      </c>
    </row>
    <row r="529" spans="1:62" ht="120" customHeight="1" x14ac:dyDescent="0.2">
      <c r="A529" s="170" t="s">
        <v>180</v>
      </c>
      <c r="B529" s="132"/>
      <c r="C529" s="150">
        <v>0</v>
      </c>
      <c r="D529" s="150">
        <v>0</v>
      </c>
      <c r="E529" s="133">
        <v>957.6</v>
      </c>
      <c r="F529" s="134" t="s">
        <v>1667</v>
      </c>
      <c r="G529" s="86" t="s">
        <v>1668</v>
      </c>
      <c r="H529" s="86" t="s">
        <v>1669</v>
      </c>
      <c r="I529" s="89"/>
      <c r="J529" s="90" t="s">
        <v>195</v>
      </c>
      <c r="K529" s="86"/>
      <c r="L529" s="86"/>
      <c r="M529" s="92" t="s">
        <v>151</v>
      </c>
      <c r="N529" s="86" t="s">
        <v>108</v>
      </c>
      <c r="O529" s="163" t="s">
        <v>217</v>
      </c>
      <c r="P529" s="163" t="s">
        <v>217</v>
      </c>
      <c r="Q529" s="91" t="s">
        <v>109</v>
      </c>
      <c r="R529" s="91" t="s">
        <v>206</v>
      </c>
      <c r="S529" s="91" t="s">
        <v>1670</v>
      </c>
      <c r="T529" s="92">
        <v>10</v>
      </c>
      <c r="U529" s="93">
        <v>10</v>
      </c>
      <c r="V529" s="94">
        <v>46108</v>
      </c>
      <c r="W529" s="94">
        <v>46108</v>
      </c>
      <c r="X529" s="95">
        <v>9785171535445</v>
      </c>
      <c r="Y529" s="96">
        <v>544</v>
      </c>
      <c r="Z529" s="97">
        <v>0.52</v>
      </c>
      <c r="AA529" s="98" t="s">
        <v>145</v>
      </c>
      <c r="AB529" s="98" t="s">
        <v>192</v>
      </c>
      <c r="AC529" s="98" t="s">
        <v>146</v>
      </c>
      <c r="AD529" s="91" t="s">
        <v>110</v>
      </c>
      <c r="AE529" s="169" t="s">
        <v>196</v>
      </c>
      <c r="AF529" s="168"/>
      <c r="AG529" s="98" t="s">
        <v>638</v>
      </c>
      <c r="AH529" s="98"/>
      <c r="AI529" s="86" t="s">
        <v>1671</v>
      </c>
      <c r="AJ529" s="101"/>
      <c r="AK529" s="91" t="s">
        <v>1672</v>
      </c>
      <c r="AL529" s="100" t="s">
        <v>1673</v>
      </c>
      <c r="AM529" s="86" t="s">
        <v>172</v>
      </c>
      <c r="AN529" s="86" t="s">
        <v>153</v>
      </c>
      <c r="AO529" s="143">
        <f t="shared" si="21"/>
        <v>0</v>
      </c>
      <c r="AP529" s="85" t="s">
        <v>1674</v>
      </c>
      <c r="AQ529" s="100" t="s">
        <v>154</v>
      </c>
      <c r="AR529" s="97" t="s">
        <v>125</v>
      </c>
      <c r="AV529" s="99"/>
      <c r="AW529" s="159" t="s">
        <v>1675</v>
      </c>
      <c r="AX529" s="102" t="s">
        <v>1676</v>
      </c>
      <c r="AY529" s="157" t="s">
        <v>1677</v>
      </c>
      <c r="AZ529" s="159"/>
      <c r="BF529" s="103">
        <v>46112</v>
      </c>
      <c r="BG529" s="46"/>
      <c r="BH529" s="46"/>
      <c r="BI529" s="46">
        <f t="shared" si="22"/>
        <v>0</v>
      </c>
      <c r="BJ529" s="46">
        <f t="shared" si="23"/>
        <v>0</v>
      </c>
    </row>
    <row r="530" spans="1:62" ht="120" customHeight="1" x14ac:dyDescent="0.2">
      <c r="A530" s="170" t="s">
        <v>180</v>
      </c>
      <c r="B530" s="132"/>
      <c r="C530" s="150">
        <v>0</v>
      </c>
      <c r="D530" s="150">
        <v>0</v>
      </c>
      <c r="E530" s="133">
        <v>183.75</v>
      </c>
      <c r="F530" s="134" t="s">
        <v>4483</v>
      </c>
      <c r="G530" s="86" t="s">
        <v>4484</v>
      </c>
      <c r="H530" s="86" t="s">
        <v>4485</v>
      </c>
      <c r="I530" s="89"/>
      <c r="J530" s="90" t="s">
        <v>195</v>
      </c>
      <c r="K530" s="86" t="s">
        <v>3995</v>
      </c>
      <c r="L530" s="86"/>
      <c r="M530" s="92" t="s">
        <v>213</v>
      </c>
      <c r="N530" s="86" t="s">
        <v>108</v>
      </c>
      <c r="O530" s="163" t="s">
        <v>214</v>
      </c>
      <c r="P530" s="163" t="s">
        <v>253</v>
      </c>
      <c r="Q530" s="91" t="s">
        <v>109</v>
      </c>
      <c r="R530" s="91" t="s">
        <v>206</v>
      </c>
      <c r="S530" s="91" t="s">
        <v>4486</v>
      </c>
      <c r="T530" s="92">
        <v>10</v>
      </c>
      <c r="U530" s="93">
        <v>40</v>
      </c>
      <c r="V530" s="94">
        <v>46114</v>
      </c>
      <c r="W530" s="94">
        <v>46114</v>
      </c>
      <c r="X530" s="95">
        <v>9785171779429</v>
      </c>
      <c r="Y530" s="96">
        <v>32</v>
      </c>
      <c r="Z530" s="97">
        <v>0.06</v>
      </c>
      <c r="AA530" s="98" t="s">
        <v>4175</v>
      </c>
      <c r="AB530" s="98" t="s">
        <v>191</v>
      </c>
      <c r="AC530" s="98" t="s">
        <v>4487</v>
      </c>
      <c r="AD530" s="91">
        <v>3</v>
      </c>
      <c r="AE530" s="169" t="s">
        <v>196</v>
      </c>
      <c r="AF530" s="168"/>
      <c r="AG530" s="98" t="s">
        <v>384</v>
      </c>
      <c r="AH530" s="98"/>
      <c r="AI530" s="86" t="s">
        <v>4488</v>
      </c>
      <c r="AJ530" s="101"/>
      <c r="AK530" s="91"/>
      <c r="AL530" s="100" t="s">
        <v>4489</v>
      </c>
      <c r="AM530" s="86" t="s">
        <v>268</v>
      </c>
      <c r="AN530" s="86" t="s">
        <v>232</v>
      </c>
      <c r="AO530" s="143">
        <f t="shared" ref="AO530:AO593" si="24">C530*U530+D530</f>
        <v>0</v>
      </c>
      <c r="AP530" s="85" t="s">
        <v>4490</v>
      </c>
      <c r="AQ530" s="100" t="s">
        <v>143</v>
      </c>
      <c r="AR530" s="97" t="s">
        <v>125</v>
      </c>
      <c r="AV530" s="99"/>
      <c r="AW530" s="159" t="s">
        <v>4491</v>
      </c>
      <c r="AX530" s="102"/>
      <c r="AY530" s="157" t="s">
        <v>4492</v>
      </c>
      <c r="AZ530" s="159"/>
      <c r="BF530" s="103">
        <v>46119</v>
      </c>
      <c r="BG530" s="46"/>
      <c r="BH530" s="46"/>
      <c r="BI530" s="46">
        <f t="shared" ref="BI530:BI593" si="25">AO530*E530</f>
        <v>0</v>
      </c>
      <c r="BJ530" s="46">
        <f t="shared" ref="BJ530:BJ593" si="26">AO530*Z530</f>
        <v>0</v>
      </c>
    </row>
    <row r="531" spans="1:62" ht="120" customHeight="1" x14ac:dyDescent="0.2">
      <c r="A531" s="170" t="s">
        <v>180</v>
      </c>
      <c r="B531" s="132"/>
      <c r="C531" s="150">
        <v>0</v>
      </c>
      <c r="D531" s="150">
        <v>0</v>
      </c>
      <c r="E531" s="133">
        <v>541.80000000000007</v>
      </c>
      <c r="F531" s="134" t="s">
        <v>1678</v>
      </c>
      <c r="G531" s="86" t="s">
        <v>1679</v>
      </c>
      <c r="H531" s="86" t="s">
        <v>1680</v>
      </c>
      <c r="I531" s="89"/>
      <c r="J531" s="90">
        <v>6</v>
      </c>
      <c r="K531" s="86"/>
      <c r="L531" s="86"/>
      <c r="M531" s="92" t="s">
        <v>133</v>
      </c>
      <c r="N531" s="86" t="s">
        <v>108</v>
      </c>
      <c r="O531" s="163" t="s">
        <v>220</v>
      </c>
      <c r="P531" s="163" t="s">
        <v>378</v>
      </c>
      <c r="Q531" s="91" t="s">
        <v>109</v>
      </c>
      <c r="R531" s="91" t="s">
        <v>206</v>
      </c>
      <c r="S531" s="91" t="s">
        <v>1681</v>
      </c>
      <c r="T531" s="92">
        <v>22</v>
      </c>
      <c r="U531" s="93">
        <v>20</v>
      </c>
      <c r="V531" s="94">
        <v>45001</v>
      </c>
      <c r="W531" s="94">
        <v>46107</v>
      </c>
      <c r="X531" s="95">
        <v>9785171547127</v>
      </c>
      <c r="Y531" s="96">
        <v>256</v>
      </c>
      <c r="Z531" s="97">
        <v>0.27500000000000002</v>
      </c>
      <c r="AA531" s="98" t="s">
        <v>145</v>
      </c>
      <c r="AB531" s="98" t="s">
        <v>192</v>
      </c>
      <c r="AC531" s="98" t="s">
        <v>146</v>
      </c>
      <c r="AD531" s="91" t="s">
        <v>110</v>
      </c>
      <c r="AE531" s="135" t="s">
        <v>116</v>
      </c>
      <c r="AF531" s="168"/>
      <c r="AG531" s="98" t="s">
        <v>245</v>
      </c>
      <c r="AH531" s="98"/>
      <c r="AI531" s="86" t="s">
        <v>1682</v>
      </c>
      <c r="AJ531" s="101"/>
      <c r="AK531" s="91"/>
      <c r="AL531" s="100" t="s">
        <v>1683</v>
      </c>
      <c r="AM531" s="86" t="s">
        <v>231</v>
      </c>
      <c r="AN531" s="86" t="s">
        <v>232</v>
      </c>
      <c r="AO531" s="143">
        <f t="shared" si="24"/>
        <v>0</v>
      </c>
      <c r="AP531" s="85" t="s">
        <v>1684</v>
      </c>
      <c r="AQ531" s="100" t="s">
        <v>111</v>
      </c>
      <c r="AR531" s="97" t="s">
        <v>125</v>
      </c>
      <c r="AV531" s="99"/>
      <c r="AW531" s="159" t="s">
        <v>1685</v>
      </c>
      <c r="AX531" s="102"/>
      <c r="AY531" s="157" t="s">
        <v>1686</v>
      </c>
      <c r="AZ531" s="159"/>
      <c r="BF531" s="103">
        <v>46112</v>
      </c>
      <c r="BG531" s="46"/>
      <c r="BH531" s="46"/>
      <c r="BI531" s="46">
        <f t="shared" si="25"/>
        <v>0</v>
      </c>
      <c r="BJ531" s="46">
        <f t="shared" si="26"/>
        <v>0</v>
      </c>
    </row>
    <row r="532" spans="1:62" ht="120" customHeight="1" x14ac:dyDescent="0.2">
      <c r="A532" s="170" t="s">
        <v>180</v>
      </c>
      <c r="B532" s="132"/>
      <c r="C532" s="150">
        <v>0</v>
      </c>
      <c r="D532" s="150">
        <v>0</v>
      </c>
      <c r="E532" s="133">
        <v>560.70000000000005</v>
      </c>
      <c r="F532" s="134" t="s">
        <v>5979</v>
      </c>
      <c r="G532" s="86" t="s">
        <v>5980</v>
      </c>
      <c r="H532" s="86" t="s">
        <v>1680</v>
      </c>
      <c r="I532" s="89"/>
      <c r="J532" s="90">
        <v>3</v>
      </c>
      <c r="K532" s="86"/>
      <c r="L532" s="86"/>
      <c r="M532" s="92" t="s">
        <v>133</v>
      </c>
      <c r="N532" s="86" t="s">
        <v>108</v>
      </c>
      <c r="O532" s="163" t="s">
        <v>220</v>
      </c>
      <c r="P532" s="163" t="s">
        <v>236</v>
      </c>
      <c r="Q532" s="91" t="s">
        <v>109</v>
      </c>
      <c r="R532" s="91" t="s">
        <v>206</v>
      </c>
      <c r="S532" s="91" t="s">
        <v>5981</v>
      </c>
      <c r="T532" s="92">
        <v>22</v>
      </c>
      <c r="U532" s="93">
        <v>6</v>
      </c>
      <c r="V532" s="94">
        <v>45335</v>
      </c>
      <c r="W532" s="94">
        <v>46119</v>
      </c>
      <c r="X532" s="95">
        <v>9785171591120</v>
      </c>
      <c r="Y532" s="96">
        <v>320</v>
      </c>
      <c r="Z532" s="97">
        <v>0.312</v>
      </c>
      <c r="AA532" s="98" t="s">
        <v>145</v>
      </c>
      <c r="AB532" s="98" t="s">
        <v>192</v>
      </c>
      <c r="AC532" s="98" t="s">
        <v>146</v>
      </c>
      <c r="AD532" s="91" t="s">
        <v>110</v>
      </c>
      <c r="AE532" s="135" t="s">
        <v>116</v>
      </c>
      <c r="AF532" s="168"/>
      <c r="AG532" s="98" t="s">
        <v>545</v>
      </c>
      <c r="AH532" s="98"/>
      <c r="AI532" s="86" t="s">
        <v>1682</v>
      </c>
      <c r="AJ532" s="101"/>
      <c r="AK532" s="91"/>
      <c r="AL532" s="100" t="s">
        <v>5982</v>
      </c>
      <c r="AM532" s="86" t="s">
        <v>320</v>
      </c>
      <c r="AN532" s="86" t="s">
        <v>232</v>
      </c>
      <c r="AO532" s="143">
        <f t="shared" si="24"/>
        <v>0</v>
      </c>
      <c r="AP532" s="85" t="s">
        <v>5983</v>
      </c>
      <c r="AQ532" s="100" t="s">
        <v>111</v>
      </c>
      <c r="AR532" s="97" t="s">
        <v>125</v>
      </c>
      <c r="AV532" s="99"/>
      <c r="AW532" s="159" t="s">
        <v>5984</v>
      </c>
      <c r="AX532" s="102"/>
      <c r="AY532" s="157" t="s">
        <v>5985</v>
      </c>
      <c r="AZ532" s="159"/>
      <c r="BF532" s="103">
        <v>46122</v>
      </c>
      <c r="BG532" s="46"/>
      <c r="BH532" s="46"/>
      <c r="BI532" s="46">
        <f t="shared" si="25"/>
        <v>0</v>
      </c>
      <c r="BJ532" s="46">
        <f t="shared" si="26"/>
        <v>0</v>
      </c>
    </row>
    <row r="533" spans="1:62" ht="120" customHeight="1" x14ac:dyDescent="0.2">
      <c r="A533" s="170" t="s">
        <v>180</v>
      </c>
      <c r="B533" s="132"/>
      <c r="C533" s="150">
        <v>0</v>
      </c>
      <c r="D533" s="150">
        <v>0</v>
      </c>
      <c r="E533" s="133">
        <v>850.5</v>
      </c>
      <c r="F533" s="134" t="s">
        <v>1687</v>
      </c>
      <c r="G533" s="86" t="s">
        <v>1688</v>
      </c>
      <c r="H533" s="86" t="s">
        <v>646</v>
      </c>
      <c r="I533" s="89"/>
      <c r="J533" s="90">
        <v>5</v>
      </c>
      <c r="K533" s="86"/>
      <c r="L533" s="86"/>
      <c r="M533" s="92" t="s">
        <v>144</v>
      </c>
      <c r="N533" s="86" t="s">
        <v>108</v>
      </c>
      <c r="O533" s="163" t="s">
        <v>177</v>
      </c>
      <c r="P533" s="163" t="s">
        <v>190</v>
      </c>
      <c r="Q533" s="91" t="s">
        <v>109</v>
      </c>
      <c r="R533" s="91" t="s">
        <v>206</v>
      </c>
      <c r="S533" s="91" t="s">
        <v>1689</v>
      </c>
      <c r="T533" s="92">
        <v>10</v>
      </c>
      <c r="U533" s="93">
        <v>9</v>
      </c>
      <c r="V533" s="94">
        <v>43416</v>
      </c>
      <c r="W533" s="94">
        <v>45894</v>
      </c>
      <c r="X533" s="95">
        <v>9785171072971</v>
      </c>
      <c r="Y533" s="96">
        <v>320</v>
      </c>
      <c r="Z533" s="97">
        <v>0.38200000000000001</v>
      </c>
      <c r="AA533" s="98" t="s">
        <v>187</v>
      </c>
      <c r="AB533" s="98" t="s">
        <v>192</v>
      </c>
      <c r="AC533" s="98" t="s">
        <v>188</v>
      </c>
      <c r="AD533" s="91">
        <v>3</v>
      </c>
      <c r="AE533" s="135" t="s">
        <v>116</v>
      </c>
      <c r="AF533" s="168"/>
      <c r="AG533" s="98" t="s">
        <v>445</v>
      </c>
      <c r="AH533" s="98"/>
      <c r="AI533" s="86" t="s">
        <v>648</v>
      </c>
      <c r="AJ533" s="101"/>
      <c r="AK533" s="91" t="s">
        <v>1690</v>
      </c>
      <c r="AL533" s="100" t="s">
        <v>1691</v>
      </c>
      <c r="AM533" s="86" t="s">
        <v>266</v>
      </c>
      <c r="AN533" s="86" t="s">
        <v>232</v>
      </c>
      <c r="AO533" s="143">
        <f t="shared" si="24"/>
        <v>0</v>
      </c>
      <c r="AP533" s="85" t="s">
        <v>1692</v>
      </c>
      <c r="AQ533" s="100" t="s">
        <v>157</v>
      </c>
      <c r="AR533" s="97" t="s">
        <v>125</v>
      </c>
      <c r="AV533" s="99"/>
      <c r="AW533" s="159" t="s">
        <v>1693</v>
      </c>
      <c r="AX533" s="102" t="s">
        <v>1694</v>
      </c>
      <c r="AY533" s="157" t="s">
        <v>1695</v>
      </c>
      <c r="AZ533" s="159"/>
      <c r="BF533" s="103">
        <v>46112</v>
      </c>
      <c r="BG533" s="46"/>
      <c r="BH533" s="46"/>
      <c r="BI533" s="46">
        <f t="shared" si="25"/>
        <v>0</v>
      </c>
      <c r="BJ533" s="46">
        <f t="shared" si="26"/>
        <v>0</v>
      </c>
    </row>
    <row r="534" spans="1:62" ht="120" customHeight="1" x14ac:dyDescent="0.2">
      <c r="A534" s="170" t="s">
        <v>180</v>
      </c>
      <c r="B534" s="132"/>
      <c r="C534" s="150">
        <v>0</v>
      </c>
      <c r="D534" s="150">
        <v>0</v>
      </c>
      <c r="E534" s="133">
        <v>585.9</v>
      </c>
      <c r="F534" s="134" t="s">
        <v>1696</v>
      </c>
      <c r="G534" s="86" t="s">
        <v>698</v>
      </c>
      <c r="H534" s="86" t="s">
        <v>699</v>
      </c>
      <c r="I534" s="89"/>
      <c r="J534" s="90">
        <v>2</v>
      </c>
      <c r="K534" s="86"/>
      <c r="L534" s="86"/>
      <c r="M534" s="92" t="s">
        <v>151</v>
      </c>
      <c r="N534" s="86" t="s">
        <v>108</v>
      </c>
      <c r="O534" s="163" t="s">
        <v>208</v>
      </c>
      <c r="P534" s="163" t="s">
        <v>208</v>
      </c>
      <c r="Q534" s="91" t="s">
        <v>109</v>
      </c>
      <c r="R534" s="91" t="s">
        <v>206</v>
      </c>
      <c r="S534" s="91" t="s">
        <v>1697</v>
      </c>
      <c r="T534" s="92">
        <v>10</v>
      </c>
      <c r="U534" s="93">
        <v>6</v>
      </c>
      <c r="V534" s="94">
        <v>45621</v>
      </c>
      <c r="W534" s="94">
        <v>46110</v>
      </c>
      <c r="X534" s="95">
        <v>9785171678876</v>
      </c>
      <c r="Y534" s="96">
        <v>320</v>
      </c>
      <c r="Z534" s="97">
        <v>0.27500000000000002</v>
      </c>
      <c r="AA534" s="98" t="s">
        <v>145</v>
      </c>
      <c r="AB534" s="98" t="s">
        <v>164</v>
      </c>
      <c r="AC534" s="98" t="s">
        <v>146</v>
      </c>
      <c r="AD534" s="91">
        <v>3</v>
      </c>
      <c r="AE534" s="135" t="s">
        <v>116</v>
      </c>
      <c r="AF534" s="168"/>
      <c r="AG534" s="98" t="s">
        <v>275</v>
      </c>
      <c r="AH534" s="98"/>
      <c r="AI534" s="86" t="s">
        <v>700</v>
      </c>
      <c r="AJ534" s="101"/>
      <c r="AK534" s="91"/>
      <c r="AL534" s="100" t="s">
        <v>1698</v>
      </c>
      <c r="AM534" s="86" t="s">
        <v>158</v>
      </c>
      <c r="AN534" s="86" t="s">
        <v>153</v>
      </c>
      <c r="AO534" s="143">
        <f t="shared" si="24"/>
        <v>0</v>
      </c>
      <c r="AP534" s="85" t="s">
        <v>1699</v>
      </c>
      <c r="AQ534" s="100" t="s">
        <v>154</v>
      </c>
      <c r="AR534" s="97" t="s">
        <v>125</v>
      </c>
      <c r="AV534" s="99"/>
      <c r="AW534" s="159" t="s">
        <v>1700</v>
      </c>
      <c r="AX534" s="102" t="s">
        <v>1701</v>
      </c>
      <c r="AY534" s="157" t="s">
        <v>1702</v>
      </c>
      <c r="AZ534" s="159"/>
      <c r="BF534" s="103">
        <v>46112</v>
      </c>
      <c r="BG534" s="46"/>
      <c r="BH534" s="46"/>
      <c r="BI534" s="46">
        <f t="shared" si="25"/>
        <v>0</v>
      </c>
      <c r="BJ534" s="46">
        <f t="shared" si="26"/>
        <v>0</v>
      </c>
    </row>
    <row r="535" spans="1:62" ht="120" customHeight="1" x14ac:dyDescent="0.2">
      <c r="A535" s="170" t="s">
        <v>180</v>
      </c>
      <c r="B535" s="132"/>
      <c r="C535" s="150">
        <v>0</v>
      </c>
      <c r="D535" s="150">
        <v>0</v>
      </c>
      <c r="E535" s="133">
        <v>585.9</v>
      </c>
      <c r="F535" s="134" t="s">
        <v>3346</v>
      </c>
      <c r="G535" s="86" t="s">
        <v>698</v>
      </c>
      <c r="H535" s="86" t="s">
        <v>699</v>
      </c>
      <c r="I535" s="89"/>
      <c r="J535" s="90">
        <v>4</v>
      </c>
      <c r="K535" s="86"/>
      <c r="L535" s="86"/>
      <c r="M535" s="92" t="s">
        <v>151</v>
      </c>
      <c r="N535" s="86" t="s">
        <v>108</v>
      </c>
      <c r="O535" s="163" t="s">
        <v>208</v>
      </c>
      <c r="P535" s="163" t="s">
        <v>208</v>
      </c>
      <c r="Q535" s="91" t="s">
        <v>109</v>
      </c>
      <c r="R535" s="91" t="s">
        <v>206</v>
      </c>
      <c r="S535" s="91" t="s">
        <v>3347</v>
      </c>
      <c r="T535" s="92">
        <v>10</v>
      </c>
      <c r="U535" s="93">
        <v>6</v>
      </c>
      <c r="V535" s="94">
        <v>45793</v>
      </c>
      <c r="W535" s="94">
        <v>46111</v>
      </c>
      <c r="X535" s="95">
        <v>9785171680213</v>
      </c>
      <c r="Y535" s="96">
        <v>320</v>
      </c>
      <c r="Z535" s="97">
        <v>0.27</v>
      </c>
      <c r="AA535" s="98" t="s">
        <v>145</v>
      </c>
      <c r="AB535" s="98" t="s">
        <v>160</v>
      </c>
      <c r="AC535" s="98" t="s">
        <v>146</v>
      </c>
      <c r="AD535" s="91">
        <v>3</v>
      </c>
      <c r="AE535" s="135" t="s">
        <v>116</v>
      </c>
      <c r="AF535" s="168"/>
      <c r="AG535" s="98" t="s">
        <v>275</v>
      </c>
      <c r="AH535" s="98"/>
      <c r="AI535" s="86" t="s">
        <v>700</v>
      </c>
      <c r="AJ535" s="101"/>
      <c r="AK535" s="91"/>
      <c r="AL535" s="100" t="s">
        <v>3348</v>
      </c>
      <c r="AM535" s="86" t="s">
        <v>158</v>
      </c>
      <c r="AN535" s="86" t="s">
        <v>153</v>
      </c>
      <c r="AO535" s="143">
        <f t="shared" si="24"/>
        <v>0</v>
      </c>
      <c r="AP535" s="85" t="s">
        <v>3349</v>
      </c>
      <c r="AQ535" s="100" t="s">
        <v>111</v>
      </c>
      <c r="AR535" s="97" t="s">
        <v>125</v>
      </c>
      <c r="AV535" s="99"/>
      <c r="AW535" s="159" t="s">
        <v>3350</v>
      </c>
      <c r="AX535" s="102" t="s">
        <v>3351</v>
      </c>
      <c r="AY535" s="157" t="s">
        <v>3352</v>
      </c>
      <c r="AZ535" s="159"/>
      <c r="BF535" s="103">
        <v>46115</v>
      </c>
      <c r="BG535" s="46"/>
      <c r="BH535" s="46"/>
      <c r="BI535" s="46">
        <f t="shared" si="25"/>
        <v>0</v>
      </c>
      <c r="BJ535" s="46">
        <f t="shared" si="26"/>
        <v>0</v>
      </c>
    </row>
    <row r="536" spans="1:62" ht="120" customHeight="1" x14ac:dyDescent="0.2">
      <c r="A536" s="170" t="s">
        <v>180</v>
      </c>
      <c r="B536" s="132"/>
      <c r="C536" s="150">
        <v>0</v>
      </c>
      <c r="D536" s="150">
        <v>0</v>
      </c>
      <c r="E536" s="133">
        <v>585.9</v>
      </c>
      <c r="F536" s="134" t="s">
        <v>1703</v>
      </c>
      <c r="G536" s="86" t="s">
        <v>698</v>
      </c>
      <c r="H536" s="86" t="s">
        <v>699</v>
      </c>
      <c r="I536" s="89"/>
      <c r="J536" s="90" t="s">
        <v>197</v>
      </c>
      <c r="K536" s="86"/>
      <c r="L536" s="86"/>
      <c r="M536" s="92" t="s">
        <v>151</v>
      </c>
      <c r="N536" s="86" t="s">
        <v>108</v>
      </c>
      <c r="O536" s="163" t="s">
        <v>208</v>
      </c>
      <c r="P536" s="163" t="s">
        <v>208</v>
      </c>
      <c r="Q536" s="91" t="s">
        <v>109</v>
      </c>
      <c r="R536" s="91" t="s">
        <v>206</v>
      </c>
      <c r="S536" s="91" t="s">
        <v>1704</v>
      </c>
      <c r="T536" s="92">
        <v>10</v>
      </c>
      <c r="U536" s="93">
        <v>6</v>
      </c>
      <c r="V536" s="94">
        <v>46107</v>
      </c>
      <c r="W536" s="94">
        <v>46107</v>
      </c>
      <c r="X536" s="95">
        <v>9785171680220</v>
      </c>
      <c r="Y536" s="96">
        <v>352</v>
      </c>
      <c r="Z536" s="97">
        <v>0.28999999999999998</v>
      </c>
      <c r="AA536" s="98" t="s">
        <v>145</v>
      </c>
      <c r="AB536" s="98" t="s">
        <v>160</v>
      </c>
      <c r="AC536" s="98" t="s">
        <v>146</v>
      </c>
      <c r="AD536" s="91">
        <v>3</v>
      </c>
      <c r="AE536" s="169" t="s">
        <v>196</v>
      </c>
      <c r="AF536" s="168"/>
      <c r="AG536" s="98" t="s">
        <v>275</v>
      </c>
      <c r="AH536" s="98"/>
      <c r="AI536" s="86" t="s">
        <v>700</v>
      </c>
      <c r="AJ536" s="101"/>
      <c r="AK536" s="91"/>
      <c r="AL536" s="100" t="s">
        <v>1705</v>
      </c>
      <c r="AM536" s="86" t="s">
        <v>158</v>
      </c>
      <c r="AN536" s="86" t="s">
        <v>153</v>
      </c>
      <c r="AO536" s="143">
        <f t="shared" si="24"/>
        <v>0</v>
      </c>
      <c r="AP536" s="85" t="s">
        <v>1706</v>
      </c>
      <c r="AQ536" s="100" t="s">
        <v>154</v>
      </c>
      <c r="AR536" s="97" t="s">
        <v>125</v>
      </c>
      <c r="AV536" s="99" t="s">
        <v>121</v>
      </c>
      <c r="AW536" s="159" t="s">
        <v>1707</v>
      </c>
      <c r="AX536" s="102" t="s">
        <v>1708</v>
      </c>
      <c r="AY536" s="157" t="s">
        <v>1709</v>
      </c>
      <c r="AZ536" s="159"/>
      <c r="BF536" s="103">
        <v>46112</v>
      </c>
      <c r="BG536" s="46"/>
      <c r="BH536" s="46"/>
      <c r="BI536" s="46">
        <f t="shared" si="25"/>
        <v>0</v>
      </c>
      <c r="BJ536" s="46">
        <f t="shared" si="26"/>
        <v>0</v>
      </c>
    </row>
    <row r="537" spans="1:62" ht="120" customHeight="1" x14ac:dyDescent="0.2">
      <c r="A537" s="170" t="s">
        <v>180</v>
      </c>
      <c r="B537" s="132"/>
      <c r="C537" s="150">
        <v>0</v>
      </c>
      <c r="D537" s="150">
        <v>0</v>
      </c>
      <c r="E537" s="133">
        <v>630</v>
      </c>
      <c r="F537" s="134" t="s">
        <v>1710</v>
      </c>
      <c r="G537" s="86" t="s">
        <v>1711</v>
      </c>
      <c r="H537" s="86" t="s">
        <v>1712</v>
      </c>
      <c r="I537" s="89"/>
      <c r="J537" s="90" t="s">
        <v>195</v>
      </c>
      <c r="K537" s="86"/>
      <c r="L537" s="86"/>
      <c r="M537" s="92" t="s">
        <v>138</v>
      </c>
      <c r="N537" s="86" t="s">
        <v>108</v>
      </c>
      <c r="O537" s="163" t="s">
        <v>148</v>
      </c>
      <c r="P537" s="163" t="s">
        <v>211</v>
      </c>
      <c r="Q537" s="91" t="s">
        <v>109</v>
      </c>
      <c r="R537" s="91" t="s">
        <v>206</v>
      </c>
      <c r="S537" s="91" t="s">
        <v>1713</v>
      </c>
      <c r="T537" s="92">
        <v>10</v>
      </c>
      <c r="U537" s="93">
        <v>20</v>
      </c>
      <c r="V537" s="94">
        <v>46107</v>
      </c>
      <c r="W537" s="94">
        <v>46107</v>
      </c>
      <c r="X537" s="95">
        <v>9785171792077</v>
      </c>
      <c r="Y537" s="96">
        <v>160</v>
      </c>
      <c r="Z537" s="97">
        <v>0.34200000000000003</v>
      </c>
      <c r="AA537" s="98" t="s">
        <v>134</v>
      </c>
      <c r="AB537" s="98" t="s">
        <v>159</v>
      </c>
      <c r="AC537" s="98" t="s">
        <v>135</v>
      </c>
      <c r="AD537" s="91" t="s">
        <v>110</v>
      </c>
      <c r="AE537" s="169" t="s">
        <v>196</v>
      </c>
      <c r="AF537" s="168"/>
      <c r="AG537" s="98" t="s">
        <v>403</v>
      </c>
      <c r="AH537" s="98"/>
      <c r="AI537" s="86" t="s">
        <v>1712</v>
      </c>
      <c r="AJ537" s="101" t="s">
        <v>141</v>
      </c>
      <c r="AK537" s="91"/>
      <c r="AL537" s="100" t="s">
        <v>1714</v>
      </c>
      <c r="AM537" s="86" t="s">
        <v>318</v>
      </c>
      <c r="AN537" s="86" t="s">
        <v>142</v>
      </c>
      <c r="AO537" s="143">
        <f t="shared" si="24"/>
        <v>0</v>
      </c>
      <c r="AP537" s="85" t="s">
        <v>1715</v>
      </c>
      <c r="AQ537" s="100" t="s">
        <v>147</v>
      </c>
      <c r="AR537" s="97" t="s">
        <v>125</v>
      </c>
      <c r="AV537" s="99"/>
      <c r="AW537" s="159" t="s">
        <v>1716</v>
      </c>
      <c r="AX537" s="102" t="s">
        <v>1717</v>
      </c>
      <c r="AY537" s="157" t="s">
        <v>1718</v>
      </c>
      <c r="AZ537" s="159"/>
      <c r="BF537" s="103">
        <v>46112</v>
      </c>
      <c r="BG537" s="46"/>
      <c r="BH537" s="46"/>
      <c r="BI537" s="46">
        <f t="shared" si="25"/>
        <v>0</v>
      </c>
      <c r="BJ537" s="46">
        <f t="shared" si="26"/>
        <v>0</v>
      </c>
    </row>
    <row r="538" spans="1:62" ht="120" customHeight="1" x14ac:dyDescent="0.2">
      <c r="A538" s="170" t="s">
        <v>180</v>
      </c>
      <c r="B538" s="132"/>
      <c r="C538" s="150">
        <v>0</v>
      </c>
      <c r="D538" s="150">
        <v>0</v>
      </c>
      <c r="E538" s="133">
        <v>1461.6000000000001</v>
      </c>
      <c r="F538" s="134" t="s">
        <v>1719</v>
      </c>
      <c r="G538" s="86" t="s">
        <v>1720</v>
      </c>
      <c r="H538" s="86" t="s">
        <v>1721</v>
      </c>
      <c r="I538" s="89"/>
      <c r="J538" s="90">
        <v>2</v>
      </c>
      <c r="K538" s="86"/>
      <c r="L538" s="86"/>
      <c r="M538" s="92" t="s">
        <v>151</v>
      </c>
      <c r="N538" s="86" t="s">
        <v>108</v>
      </c>
      <c r="O538" s="163" t="s">
        <v>219</v>
      </c>
      <c r="P538" s="163" t="s">
        <v>219</v>
      </c>
      <c r="Q538" s="91" t="s">
        <v>109</v>
      </c>
      <c r="R538" s="91" t="s">
        <v>206</v>
      </c>
      <c r="S538" s="91" t="s">
        <v>1722</v>
      </c>
      <c r="T538" s="92">
        <v>10</v>
      </c>
      <c r="U538" s="93">
        <v>6</v>
      </c>
      <c r="V538" s="94">
        <v>45461</v>
      </c>
      <c r="W538" s="94">
        <v>46109</v>
      </c>
      <c r="X538" s="95">
        <v>9785171660741</v>
      </c>
      <c r="Y538" s="96">
        <v>512</v>
      </c>
      <c r="Z538" s="97">
        <v>0.61099999999999999</v>
      </c>
      <c r="AA538" s="98" t="s">
        <v>134</v>
      </c>
      <c r="AB538" s="98" t="s">
        <v>224</v>
      </c>
      <c r="AC538" s="98" t="s">
        <v>135</v>
      </c>
      <c r="AD538" s="91" t="s">
        <v>110</v>
      </c>
      <c r="AE538" s="135" t="s">
        <v>116</v>
      </c>
      <c r="AF538" s="168"/>
      <c r="AG538" s="98" t="s">
        <v>290</v>
      </c>
      <c r="AH538" s="98"/>
      <c r="AI538" s="86" t="s">
        <v>1723</v>
      </c>
      <c r="AJ538" s="101"/>
      <c r="AK538" s="91"/>
      <c r="AL538" s="100" t="s">
        <v>1724</v>
      </c>
      <c r="AM538" s="86" t="s">
        <v>218</v>
      </c>
      <c r="AN538" s="86" t="s">
        <v>153</v>
      </c>
      <c r="AO538" s="143">
        <f t="shared" si="24"/>
        <v>0</v>
      </c>
      <c r="AP538" s="85" t="s">
        <v>1725</v>
      </c>
      <c r="AQ538" s="100" t="s">
        <v>154</v>
      </c>
      <c r="AR538" s="97" t="s">
        <v>125</v>
      </c>
      <c r="AV538" s="99"/>
      <c r="AW538" s="159" t="s">
        <v>1726</v>
      </c>
      <c r="AX538" s="102" t="s">
        <v>1727</v>
      </c>
      <c r="AY538" s="157" t="s">
        <v>1728</v>
      </c>
      <c r="AZ538" s="159"/>
      <c r="BF538" s="103">
        <v>46112</v>
      </c>
      <c r="BG538" s="46"/>
      <c r="BH538" s="46"/>
      <c r="BI538" s="46">
        <f t="shared" si="25"/>
        <v>0</v>
      </c>
      <c r="BJ538" s="46">
        <f t="shared" si="26"/>
        <v>0</v>
      </c>
    </row>
    <row r="539" spans="1:62" ht="120" customHeight="1" x14ac:dyDescent="0.2">
      <c r="A539" s="170" t="s">
        <v>180</v>
      </c>
      <c r="B539" s="132"/>
      <c r="C539" s="150">
        <v>0</v>
      </c>
      <c r="D539" s="150">
        <v>0</v>
      </c>
      <c r="E539" s="133">
        <v>1102.5</v>
      </c>
      <c r="F539" s="134" t="s">
        <v>5986</v>
      </c>
      <c r="G539" s="86" t="s">
        <v>5987</v>
      </c>
      <c r="H539" s="86" t="s">
        <v>5988</v>
      </c>
      <c r="I539" s="89"/>
      <c r="J539" s="90">
        <v>7</v>
      </c>
      <c r="K539" s="86"/>
      <c r="L539" s="86"/>
      <c r="M539" s="92" t="s">
        <v>133</v>
      </c>
      <c r="N539" s="86" t="s">
        <v>108</v>
      </c>
      <c r="O539" s="163" t="s">
        <v>220</v>
      </c>
      <c r="P539" s="163" t="s">
        <v>236</v>
      </c>
      <c r="Q539" s="91" t="s">
        <v>109</v>
      </c>
      <c r="R539" s="91" t="s">
        <v>206</v>
      </c>
      <c r="S539" s="91" t="s">
        <v>5989</v>
      </c>
      <c r="T539" s="92">
        <v>22</v>
      </c>
      <c r="U539" s="93">
        <v>20</v>
      </c>
      <c r="V539" s="94">
        <v>45547</v>
      </c>
      <c r="W539" s="94">
        <v>46113</v>
      </c>
      <c r="X539" s="95">
        <v>9785171630188</v>
      </c>
      <c r="Y539" s="96">
        <v>320</v>
      </c>
      <c r="Z539" s="97">
        <v>0.27700000000000002</v>
      </c>
      <c r="AA539" s="98" t="s">
        <v>5990</v>
      </c>
      <c r="AB539" s="98" t="s">
        <v>224</v>
      </c>
      <c r="AC539" s="98" t="s">
        <v>614</v>
      </c>
      <c r="AD539" s="91">
        <v>3</v>
      </c>
      <c r="AE539" s="135" t="s">
        <v>116</v>
      </c>
      <c r="AF539" s="168"/>
      <c r="AG539" s="98" t="s">
        <v>637</v>
      </c>
      <c r="AH539" s="98"/>
      <c r="AI539" s="86" t="s">
        <v>5991</v>
      </c>
      <c r="AJ539" s="101"/>
      <c r="AK539" s="91"/>
      <c r="AL539" s="100" t="s">
        <v>5992</v>
      </c>
      <c r="AM539" s="86" t="s">
        <v>231</v>
      </c>
      <c r="AN539" s="86" t="s">
        <v>232</v>
      </c>
      <c r="AO539" s="143">
        <f t="shared" si="24"/>
        <v>0</v>
      </c>
      <c r="AP539" s="85" t="s">
        <v>5993</v>
      </c>
      <c r="AQ539" s="100" t="s">
        <v>111</v>
      </c>
      <c r="AR539" s="97" t="s">
        <v>125</v>
      </c>
      <c r="AV539" s="99"/>
      <c r="AW539" s="159" t="s">
        <v>5994</v>
      </c>
      <c r="AX539" s="102"/>
      <c r="AY539" s="157" t="s">
        <v>5995</v>
      </c>
      <c r="AZ539" s="159"/>
      <c r="BF539" s="103">
        <v>46122</v>
      </c>
      <c r="BG539" s="46"/>
      <c r="BH539" s="46"/>
      <c r="BI539" s="46">
        <f t="shared" si="25"/>
        <v>0</v>
      </c>
      <c r="BJ539" s="46">
        <f t="shared" si="26"/>
        <v>0</v>
      </c>
    </row>
    <row r="540" spans="1:62" ht="120" customHeight="1" x14ac:dyDescent="0.2">
      <c r="A540" s="170" t="s">
        <v>180</v>
      </c>
      <c r="B540" s="132"/>
      <c r="C540" s="150">
        <v>0</v>
      </c>
      <c r="D540" s="150">
        <v>0</v>
      </c>
      <c r="E540" s="133">
        <v>516.6</v>
      </c>
      <c r="F540" s="134" t="s">
        <v>4882</v>
      </c>
      <c r="G540" s="86" t="s">
        <v>207</v>
      </c>
      <c r="H540" s="86" t="s">
        <v>4883</v>
      </c>
      <c r="I540" s="89"/>
      <c r="J540" s="90" t="s">
        <v>195</v>
      </c>
      <c r="K540" s="86"/>
      <c r="L540" s="86"/>
      <c r="M540" s="92" t="s">
        <v>133</v>
      </c>
      <c r="N540" s="86" t="s">
        <v>108</v>
      </c>
      <c r="O540" s="163" t="s">
        <v>220</v>
      </c>
      <c r="P540" s="163" t="s">
        <v>236</v>
      </c>
      <c r="Q540" s="91" t="s">
        <v>109</v>
      </c>
      <c r="R540" s="91" t="s">
        <v>206</v>
      </c>
      <c r="S540" s="91" t="s">
        <v>4884</v>
      </c>
      <c r="T540" s="92">
        <v>22</v>
      </c>
      <c r="U540" s="93">
        <v>20</v>
      </c>
      <c r="V540" s="94">
        <v>46117</v>
      </c>
      <c r="W540" s="94">
        <v>46117</v>
      </c>
      <c r="X540" s="95">
        <v>9785171683177</v>
      </c>
      <c r="Y540" s="96">
        <v>192</v>
      </c>
      <c r="Z540" s="97">
        <v>0.19</v>
      </c>
      <c r="AA540" s="98" t="s">
        <v>292</v>
      </c>
      <c r="AB540" s="98" t="s">
        <v>191</v>
      </c>
      <c r="AC540" s="98" t="s">
        <v>293</v>
      </c>
      <c r="AD540" s="91" t="s">
        <v>279</v>
      </c>
      <c r="AE540" s="169" t="s">
        <v>196</v>
      </c>
      <c r="AF540" s="168"/>
      <c r="AG540" s="98" t="s">
        <v>434</v>
      </c>
      <c r="AH540" s="98"/>
      <c r="AI540" s="86" t="s">
        <v>4885</v>
      </c>
      <c r="AJ540" s="101"/>
      <c r="AK540" s="91"/>
      <c r="AL540" s="100" t="s">
        <v>4886</v>
      </c>
      <c r="AM540" s="86" t="s">
        <v>435</v>
      </c>
      <c r="AN540" s="86" t="s">
        <v>232</v>
      </c>
      <c r="AO540" s="143">
        <f t="shared" si="24"/>
        <v>0</v>
      </c>
      <c r="AP540" s="85" t="s">
        <v>4887</v>
      </c>
      <c r="AQ540" s="100" t="s">
        <v>111</v>
      </c>
      <c r="AR540" s="97" t="s">
        <v>125</v>
      </c>
      <c r="AV540" s="99"/>
      <c r="AW540" s="159" t="s">
        <v>4888</v>
      </c>
      <c r="AX540" s="102"/>
      <c r="AY540" s="157" t="s">
        <v>4889</v>
      </c>
      <c r="AZ540" s="159"/>
      <c r="BF540" s="103">
        <v>46120</v>
      </c>
      <c r="BG540" s="46"/>
      <c r="BH540" s="46"/>
      <c r="BI540" s="46">
        <f t="shared" si="25"/>
        <v>0</v>
      </c>
      <c r="BJ540" s="46">
        <f t="shared" si="26"/>
        <v>0</v>
      </c>
    </row>
    <row r="541" spans="1:62" ht="120" customHeight="1" x14ac:dyDescent="0.2">
      <c r="A541" s="170" t="s">
        <v>180</v>
      </c>
      <c r="B541" s="132"/>
      <c r="C541" s="150">
        <v>0</v>
      </c>
      <c r="D541" s="150">
        <v>0</v>
      </c>
      <c r="E541" s="133">
        <v>472.5</v>
      </c>
      <c r="F541" s="134" t="s">
        <v>4493</v>
      </c>
      <c r="G541" s="86" t="s">
        <v>4494</v>
      </c>
      <c r="H541" s="86" t="s">
        <v>682</v>
      </c>
      <c r="I541" s="89"/>
      <c r="J541" s="90">
        <v>3</v>
      </c>
      <c r="K541" s="86" t="s">
        <v>3995</v>
      </c>
      <c r="L541" s="86"/>
      <c r="M541" s="92" t="s">
        <v>133</v>
      </c>
      <c r="N541" s="86" t="s">
        <v>108</v>
      </c>
      <c r="O541" s="163" t="s">
        <v>173</v>
      </c>
      <c r="P541" s="163" t="s">
        <v>189</v>
      </c>
      <c r="Q541" s="91" t="s">
        <v>109</v>
      </c>
      <c r="R541" s="91" t="s">
        <v>206</v>
      </c>
      <c r="S541" s="91" t="s">
        <v>4495</v>
      </c>
      <c r="T541" s="92">
        <v>10</v>
      </c>
      <c r="U541" s="93">
        <v>20</v>
      </c>
      <c r="V541" s="94">
        <v>44859</v>
      </c>
      <c r="W541" s="94">
        <v>46115</v>
      </c>
      <c r="X541" s="95">
        <v>9785171518738</v>
      </c>
      <c r="Y541" s="96">
        <v>320</v>
      </c>
      <c r="Z541" s="97">
        <v>0.18099999999999999</v>
      </c>
      <c r="AA541" s="98" t="s">
        <v>170</v>
      </c>
      <c r="AB541" s="98" t="s">
        <v>345</v>
      </c>
      <c r="AC541" s="98" t="s">
        <v>171</v>
      </c>
      <c r="AD541" s="91">
        <v>3</v>
      </c>
      <c r="AE541" s="135" t="s">
        <v>116</v>
      </c>
      <c r="AF541" s="168"/>
      <c r="AG541" s="98" t="s">
        <v>577</v>
      </c>
      <c r="AH541" s="98"/>
      <c r="AI541" s="86" t="s">
        <v>683</v>
      </c>
      <c r="AJ541" s="101"/>
      <c r="AK541" s="91"/>
      <c r="AL541" s="100" t="s">
        <v>4496</v>
      </c>
      <c r="AM541" s="86" t="s">
        <v>234</v>
      </c>
      <c r="AN541" s="86" t="s">
        <v>232</v>
      </c>
      <c r="AO541" s="143">
        <f t="shared" si="24"/>
        <v>0</v>
      </c>
      <c r="AP541" s="85" t="s">
        <v>4497</v>
      </c>
      <c r="AQ541" s="100" t="s">
        <v>111</v>
      </c>
      <c r="AR541" s="97" t="s">
        <v>125</v>
      </c>
      <c r="AV541" s="99"/>
      <c r="AW541" s="159" t="s">
        <v>4498</v>
      </c>
      <c r="AX541" s="102"/>
      <c r="AY541" s="157" t="s">
        <v>4499</v>
      </c>
      <c r="AZ541" s="159"/>
      <c r="BF541" s="103">
        <v>46119</v>
      </c>
      <c r="BG541" s="46"/>
      <c r="BH541" s="46"/>
      <c r="BI541" s="46">
        <f t="shared" si="25"/>
        <v>0</v>
      </c>
      <c r="BJ541" s="46">
        <f t="shared" si="26"/>
        <v>0</v>
      </c>
    </row>
    <row r="542" spans="1:62" ht="120" customHeight="1" x14ac:dyDescent="0.2">
      <c r="A542" s="170" t="s">
        <v>180</v>
      </c>
      <c r="B542" s="132"/>
      <c r="C542" s="150">
        <v>0</v>
      </c>
      <c r="D542" s="150">
        <v>0</v>
      </c>
      <c r="E542" s="133">
        <v>516.6</v>
      </c>
      <c r="F542" s="134" t="s">
        <v>1158</v>
      </c>
      <c r="G542" s="86" t="s">
        <v>1159</v>
      </c>
      <c r="H542" s="86" t="s">
        <v>1160</v>
      </c>
      <c r="I542" s="89"/>
      <c r="J542" s="90">
        <v>5</v>
      </c>
      <c r="K542" s="86"/>
      <c r="L542" s="86"/>
      <c r="M542" s="92" t="s">
        <v>151</v>
      </c>
      <c r="N542" s="86" t="s">
        <v>108</v>
      </c>
      <c r="O542" s="163" t="s">
        <v>199</v>
      </c>
      <c r="P542" s="163" t="s">
        <v>200</v>
      </c>
      <c r="Q542" s="91" t="s">
        <v>109</v>
      </c>
      <c r="R542" s="91" t="s">
        <v>206</v>
      </c>
      <c r="S542" s="91" t="s">
        <v>1161</v>
      </c>
      <c r="T542" s="92">
        <v>10</v>
      </c>
      <c r="U542" s="93">
        <v>8</v>
      </c>
      <c r="V542" s="94">
        <v>45764</v>
      </c>
      <c r="W542" s="94">
        <v>46107</v>
      </c>
      <c r="X542" s="95">
        <v>9785171749811</v>
      </c>
      <c r="Y542" s="96">
        <v>800</v>
      </c>
      <c r="Z542" s="97">
        <v>0.52500000000000002</v>
      </c>
      <c r="AA542" s="98" t="s">
        <v>170</v>
      </c>
      <c r="AB542" s="98" t="s">
        <v>192</v>
      </c>
      <c r="AC542" s="98" t="s">
        <v>171</v>
      </c>
      <c r="AD542" s="91">
        <v>3</v>
      </c>
      <c r="AE542" s="135" t="s">
        <v>116</v>
      </c>
      <c r="AF542" s="168"/>
      <c r="AG542" s="98" t="s">
        <v>395</v>
      </c>
      <c r="AH542" s="98"/>
      <c r="AI542" s="86" t="s">
        <v>1162</v>
      </c>
      <c r="AJ542" s="101"/>
      <c r="AK542" s="91"/>
      <c r="AL542" s="100" t="s">
        <v>1163</v>
      </c>
      <c r="AM542" s="86" t="s">
        <v>379</v>
      </c>
      <c r="AN542" s="86" t="s">
        <v>232</v>
      </c>
      <c r="AO542" s="143">
        <f t="shared" si="24"/>
        <v>0</v>
      </c>
      <c r="AP542" s="85" t="s">
        <v>1164</v>
      </c>
      <c r="AQ542" s="100" t="s">
        <v>157</v>
      </c>
      <c r="AR542" s="97" t="s">
        <v>125</v>
      </c>
      <c r="AV542" s="99"/>
      <c r="AW542" s="159" t="s">
        <v>1165</v>
      </c>
      <c r="AX542" s="102"/>
      <c r="AY542" s="157" t="s">
        <v>1166</v>
      </c>
      <c r="AZ542" s="159"/>
      <c r="BF542" s="103">
        <v>46111</v>
      </c>
      <c r="BG542" s="46"/>
      <c r="BH542" s="46"/>
      <c r="BI542" s="46">
        <f t="shared" si="25"/>
        <v>0</v>
      </c>
      <c r="BJ542" s="46">
        <f t="shared" si="26"/>
        <v>0</v>
      </c>
    </row>
    <row r="543" spans="1:62" ht="120" customHeight="1" x14ac:dyDescent="0.2">
      <c r="A543" s="170" t="s">
        <v>180</v>
      </c>
      <c r="B543" s="132"/>
      <c r="C543" s="150">
        <v>0</v>
      </c>
      <c r="D543" s="150">
        <v>0</v>
      </c>
      <c r="E543" s="133">
        <v>560.70000000000005</v>
      </c>
      <c r="F543" s="134" t="s">
        <v>1167</v>
      </c>
      <c r="G543" s="86" t="s">
        <v>1168</v>
      </c>
      <c r="H543" s="86" t="s">
        <v>1169</v>
      </c>
      <c r="I543" s="89"/>
      <c r="J543" s="90" t="s">
        <v>195</v>
      </c>
      <c r="K543" s="86"/>
      <c r="L543" s="86"/>
      <c r="M543" s="92" t="s">
        <v>151</v>
      </c>
      <c r="N543" s="86" t="s">
        <v>108</v>
      </c>
      <c r="O543" s="163" t="s">
        <v>244</v>
      </c>
      <c r="P543" s="163" t="s">
        <v>433</v>
      </c>
      <c r="Q543" s="91" t="s">
        <v>109</v>
      </c>
      <c r="R543" s="91" t="s">
        <v>206</v>
      </c>
      <c r="S543" s="91" t="s">
        <v>1170</v>
      </c>
      <c r="T543" s="92">
        <v>10</v>
      </c>
      <c r="U543" s="93">
        <v>12</v>
      </c>
      <c r="V543" s="94">
        <v>46106</v>
      </c>
      <c r="W543" s="94">
        <v>46106</v>
      </c>
      <c r="X543" s="95">
        <v>9785171843014</v>
      </c>
      <c r="Y543" s="96">
        <v>544</v>
      </c>
      <c r="Z543" s="97">
        <v>0.373</v>
      </c>
      <c r="AA543" s="98" t="s">
        <v>170</v>
      </c>
      <c r="AB543" s="98" t="s">
        <v>192</v>
      </c>
      <c r="AC543" s="98" t="s">
        <v>171</v>
      </c>
      <c r="AD543" s="91">
        <v>3</v>
      </c>
      <c r="AE543" s="169" t="s">
        <v>196</v>
      </c>
      <c r="AF543" s="168"/>
      <c r="AG543" s="98" t="s">
        <v>387</v>
      </c>
      <c r="AH543" s="98"/>
      <c r="AI543" s="86" t="s">
        <v>1171</v>
      </c>
      <c r="AJ543" s="101"/>
      <c r="AK543" s="91"/>
      <c r="AL543" s="100" t="s">
        <v>1172</v>
      </c>
      <c r="AM543" s="86" t="s">
        <v>234</v>
      </c>
      <c r="AN543" s="86" t="s">
        <v>232</v>
      </c>
      <c r="AO543" s="143">
        <f t="shared" si="24"/>
        <v>0</v>
      </c>
      <c r="AP543" s="85" t="s">
        <v>1173</v>
      </c>
      <c r="AQ543" s="100" t="s">
        <v>111</v>
      </c>
      <c r="AR543" s="97" t="s">
        <v>125</v>
      </c>
      <c r="AV543" s="99"/>
      <c r="AW543" s="159" t="s">
        <v>1174</v>
      </c>
      <c r="AX543" s="102"/>
      <c r="AY543" s="157" t="s">
        <v>1175</v>
      </c>
      <c r="AZ543" s="159"/>
      <c r="BF543" s="103">
        <v>46111</v>
      </c>
      <c r="BG543" s="46"/>
      <c r="BH543" s="46"/>
      <c r="BI543" s="46">
        <f t="shared" si="25"/>
        <v>0</v>
      </c>
      <c r="BJ543" s="46">
        <f t="shared" si="26"/>
        <v>0</v>
      </c>
    </row>
    <row r="544" spans="1:62" ht="120" customHeight="1" x14ac:dyDescent="0.2">
      <c r="A544" s="170" t="s">
        <v>180</v>
      </c>
      <c r="B544" s="132"/>
      <c r="C544" s="150">
        <v>0</v>
      </c>
      <c r="D544" s="150">
        <v>0</v>
      </c>
      <c r="E544" s="133">
        <v>648.9</v>
      </c>
      <c r="F544" s="134" t="s">
        <v>1176</v>
      </c>
      <c r="G544" s="86" t="s">
        <v>658</v>
      </c>
      <c r="H544" s="86" t="s">
        <v>1169</v>
      </c>
      <c r="I544" s="89"/>
      <c r="J544" s="90">
        <v>6</v>
      </c>
      <c r="K544" s="86"/>
      <c r="L544" s="86"/>
      <c r="M544" s="92" t="s">
        <v>151</v>
      </c>
      <c r="N544" s="86" t="s">
        <v>108</v>
      </c>
      <c r="O544" s="163" t="s">
        <v>410</v>
      </c>
      <c r="P544" s="163" t="s">
        <v>613</v>
      </c>
      <c r="Q544" s="91" t="s">
        <v>109</v>
      </c>
      <c r="R544" s="91" t="s">
        <v>206</v>
      </c>
      <c r="S544" s="91" t="s">
        <v>1177</v>
      </c>
      <c r="T544" s="92">
        <v>10</v>
      </c>
      <c r="U544" s="93">
        <v>8</v>
      </c>
      <c r="V544" s="94">
        <v>44985</v>
      </c>
      <c r="W544" s="94">
        <v>46106</v>
      </c>
      <c r="X544" s="95">
        <v>9785171514549</v>
      </c>
      <c r="Y544" s="96">
        <v>640</v>
      </c>
      <c r="Z544" s="97">
        <v>0.40799999999999997</v>
      </c>
      <c r="AA544" s="98" t="s">
        <v>170</v>
      </c>
      <c r="AB544" s="98" t="s">
        <v>192</v>
      </c>
      <c r="AC544" s="98" t="s">
        <v>171</v>
      </c>
      <c r="AD544" s="91">
        <v>3</v>
      </c>
      <c r="AE544" s="135" t="s">
        <v>116</v>
      </c>
      <c r="AF544" s="168"/>
      <c r="AG544" s="98" t="s">
        <v>389</v>
      </c>
      <c r="AH544" s="98"/>
      <c r="AI544" s="86" t="s">
        <v>1171</v>
      </c>
      <c r="AJ544" s="101"/>
      <c r="AK544" s="91"/>
      <c r="AL544" s="100" t="s">
        <v>1178</v>
      </c>
      <c r="AM544" s="86" t="s">
        <v>381</v>
      </c>
      <c r="AN544" s="86" t="s">
        <v>232</v>
      </c>
      <c r="AO544" s="143">
        <f t="shared" si="24"/>
        <v>0</v>
      </c>
      <c r="AP544" s="85" t="s">
        <v>1179</v>
      </c>
      <c r="AQ544" s="100" t="s">
        <v>157</v>
      </c>
      <c r="AR544" s="97" t="s">
        <v>125</v>
      </c>
      <c r="AV544" s="99"/>
      <c r="AW544" s="159" t="s">
        <v>1180</v>
      </c>
      <c r="AX544" s="102"/>
      <c r="AY544" s="157" t="s">
        <v>1181</v>
      </c>
      <c r="AZ544" s="159"/>
      <c r="BF544" s="103">
        <v>46111</v>
      </c>
      <c r="BG544" s="46"/>
      <c r="BH544" s="46"/>
      <c r="BI544" s="46">
        <f t="shared" si="25"/>
        <v>0</v>
      </c>
      <c r="BJ544" s="46">
        <f t="shared" si="26"/>
        <v>0</v>
      </c>
    </row>
    <row r="545" spans="1:62" ht="120" customHeight="1" x14ac:dyDescent="0.2">
      <c r="A545" s="170" t="s">
        <v>180</v>
      </c>
      <c r="B545" s="132"/>
      <c r="C545" s="150">
        <v>0</v>
      </c>
      <c r="D545" s="150">
        <v>0</v>
      </c>
      <c r="E545" s="133">
        <v>516.6</v>
      </c>
      <c r="F545" s="134" t="s">
        <v>2751</v>
      </c>
      <c r="G545" s="86" t="s">
        <v>2752</v>
      </c>
      <c r="H545" s="86" t="s">
        <v>546</v>
      </c>
      <c r="I545" s="89"/>
      <c r="J545" s="90">
        <v>8</v>
      </c>
      <c r="K545" s="86"/>
      <c r="L545" s="86"/>
      <c r="M545" s="92" t="s">
        <v>151</v>
      </c>
      <c r="N545" s="86" t="s">
        <v>108</v>
      </c>
      <c r="O545" s="163" t="s">
        <v>186</v>
      </c>
      <c r="P545" s="163" t="s">
        <v>186</v>
      </c>
      <c r="Q545" s="91" t="s">
        <v>109</v>
      </c>
      <c r="R545" s="91" t="s">
        <v>206</v>
      </c>
      <c r="S545" s="91" t="s">
        <v>2753</v>
      </c>
      <c r="T545" s="92">
        <v>10</v>
      </c>
      <c r="U545" s="93">
        <v>12</v>
      </c>
      <c r="V545" s="94">
        <v>43206</v>
      </c>
      <c r="W545" s="94">
        <v>46111</v>
      </c>
      <c r="X545" s="95">
        <v>9785171076917</v>
      </c>
      <c r="Y545" s="96">
        <v>448</v>
      </c>
      <c r="Z545" s="97">
        <v>0.23699999999999999</v>
      </c>
      <c r="AA545" s="98" t="s">
        <v>170</v>
      </c>
      <c r="AB545" s="98" t="s">
        <v>174</v>
      </c>
      <c r="AC545" s="98" t="s">
        <v>171</v>
      </c>
      <c r="AD545" s="91">
        <v>3</v>
      </c>
      <c r="AE545" s="135" t="s">
        <v>116</v>
      </c>
      <c r="AF545" s="168"/>
      <c r="AG545" s="98" t="s">
        <v>2754</v>
      </c>
      <c r="AH545" s="98"/>
      <c r="AI545" s="86" t="s">
        <v>547</v>
      </c>
      <c r="AJ545" s="101"/>
      <c r="AK545" s="91"/>
      <c r="AL545" s="100" t="s">
        <v>2755</v>
      </c>
      <c r="AM545" s="86" t="s">
        <v>158</v>
      </c>
      <c r="AN545" s="86" t="s">
        <v>153</v>
      </c>
      <c r="AO545" s="143">
        <f t="shared" si="24"/>
        <v>0</v>
      </c>
      <c r="AP545" s="85" t="s">
        <v>2756</v>
      </c>
      <c r="AQ545" s="100" t="s">
        <v>154</v>
      </c>
      <c r="AR545" s="97" t="s">
        <v>125</v>
      </c>
      <c r="AV545" s="99"/>
      <c r="AW545" s="159" t="s">
        <v>2757</v>
      </c>
      <c r="AX545" s="102" t="s">
        <v>2758</v>
      </c>
      <c r="AY545" s="157" t="s">
        <v>2759</v>
      </c>
      <c r="AZ545" s="159"/>
      <c r="BA545" s="24" t="s">
        <v>2064</v>
      </c>
      <c r="BB545" s="24" t="s">
        <v>2065</v>
      </c>
      <c r="BC545" s="24" t="s">
        <v>2760</v>
      </c>
      <c r="BD545" s="24" t="s">
        <v>2066</v>
      </c>
      <c r="BF545" s="103">
        <v>46114</v>
      </c>
      <c r="BG545" s="46"/>
      <c r="BH545" s="46"/>
      <c r="BI545" s="46">
        <f t="shared" si="25"/>
        <v>0</v>
      </c>
      <c r="BJ545" s="46">
        <f t="shared" si="26"/>
        <v>0</v>
      </c>
    </row>
    <row r="546" spans="1:62" ht="120" customHeight="1" x14ac:dyDescent="0.2">
      <c r="A546" s="170" t="s">
        <v>180</v>
      </c>
      <c r="B546" s="132"/>
      <c r="C546" s="150">
        <v>0</v>
      </c>
      <c r="D546" s="150">
        <v>0</v>
      </c>
      <c r="E546" s="133">
        <v>541.80000000000007</v>
      </c>
      <c r="F546" s="134" t="s">
        <v>4890</v>
      </c>
      <c r="G546" s="86" t="s">
        <v>4891</v>
      </c>
      <c r="H546" s="86" t="s">
        <v>546</v>
      </c>
      <c r="I546" s="89"/>
      <c r="J546" s="90">
        <v>7</v>
      </c>
      <c r="K546" s="86"/>
      <c r="L546" s="86"/>
      <c r="M546" s="92" t="s">
        <v>151</v>
      </c>
      <c r="N546" s="86" t="s">
        <v>108</v>
      </c>
      <c r="O546" s="163" t="s">
        <v>186</v>
      </c>
      <c r="P546" s="163" t="s">
        <v>186</v>
      </c>
      <c r="Q546" s="91" t="s">
        <v>109</v>
      </c>
      <c r="R546" s="91" t="s">
        <v>206</v>
      </c>
      <c r="S546" s="91" t="s">
        <v>4892</v>
      </c>
      <c r="T546" s="92">
        <v>10</v>
      </c>
      <c r="U546" s="93">
        <v>12</v>
      </c>
      <c r="V546" s="94">
        <v>42152</v>
      </c>
      <c r="W546" s="94">
        <v>46118</v>
      </c>
      <c r="X546" s="95">
        <v>9785170911912</v>
      </c>
      <c r="Y546" s="96">
        <v>352</v>
      </c>
      <c r="Z546" s="97">
        <v>0.24299999999999999</v>
      </c>
      <c r="AA546" s="98" t="s">
        <v>170</v>
      </c>
      <c r="AB546" s="98" t="s">
        <v>160</v>
      </c>
      <c r="AC546" s="98" t="s">
        <v>171</v>
      </c>
      <c r="AD546" s="91">
        <v>3</v>
      </c>
      <c r="AE546" s="135" t="s">
        <v>116</v>
      </c>
      <c r="AF546" s="168"/>
      <c r="AG546" s="98" t="s">
        <v>388</v>
      </c>
      <c r="AH546" s="98"/>
      <c r="AI546" s="86" t="s">
        <v>547</v>
      </c>
      <c r="AJ546" s="101"/>
      <c r="AK546" s="91"/>
      <c r="AL546" s="100" t="s">
        <v>4893</v>
      </c>
      <c r="AM546" s="86" t="s">
        <v>380</v>
      </c>
      <c r="AN546" s="86" t="s">
        <v>153</v>
      </c>
      <c r="AO546" s="143">
        <f t="shared" si="24"/>
        <v>0</v>
      </c>
      <c r="AP546" s="85" t="s">
        <v>4894</v>
      </c>
      <c r="AQ546" s="100" t="s">
        <v>154</v>
      </c>
      <c r="AR546" s="97" t="s">
        <v>125</v>
      </c>
      <c r="AV546" s="99"/>
      <c r="AW546" s="159" t="s">
        <v>4895</v>
      </c>
      <c r="AX546" s="102" t="s">
        <v>4896</v>
      </c>
      <c r="AY546" s="157" t="s">
        <v>4897</v>
      </c>
      <c r="AZ546" s="159"/>
      <c r="BF546" s="103">
        <v>46120</v>
      </c>
      <c r="BG546" s="46"/>
      <c r="BH546" s="46"/>
      <c r="BI546" s="46">
        <f t="shared" si="25"/>
        <v>0</v>
      </c>
      <c r="BJ546" s="46">
        <f t="shared" si="26"/>
        <v>0</v>
      </c>
    </row>
    <row r="547" spans="1:62" ht="120" customHeight="1" x14ac:dyDescent="0.2">
      <c r="A547" s="170" t="s">
        <v>180</v>
      </c>
      <c r="B547" s="132"/>
      <c r="C547" s="150">
        <v>0</v>
      </c>
      <c r="D547" s="150">
        <v>0</v>
      </c>
      <c r="E547" s="133">
        <v>261.45</v>
      </c>
      <c r="F547" s="134" t="s">
        <v>5394</v>
      </c>
      <c r="G547" s="86" t="s">
        <v>5395</v>
      </c>
      <c r="H547" s="86" t="s">
        <v>178</v>
      </c>
      <c r="I547" s="89"/>
      <c r="J547" s="90">
        <v>4</v>
      </c>
      <c r="K547" s="86"/>
      <c r="L547" s="86"/>
      <c r="M547" s="92" t="s">
        <v>144</v>
      </c>
      <c r="N547" s="86" t="s">
        <v>108</v>
      </c>
      <c r="O547" s="163" t="s">
        <v>233</v>
      </c>
      <c r="P547" s="163" t="s">
        <v>258</v>
      </c>
      <c r="Q547" s="91" t="s">
        <v>109</v>
      </c>
      <c r="R547" s="91" t="s">
        <v>206</v>
      </c>
      <c r="S547" s="91" t="s">
        <v>5396</v>
      </c>
      <c r="T547" s="92">
        <v>10</v>
      </c>
      <c r="U547" s="93">
        <v>8</v>
      </c>
      <c r="V547" s="94">
        <v>44966</v>
      </c>
      <c r="W547" s="94">
        <v>46118</v>
      </c>
      <c r="X547" s="95">
        <v>9785171531850</v>
      </c>
      <c r="Y547" s="96">
        <v>256</v>
      </c>
      <c r="Z547" s="97">
        <v>0.185</v>
      </c>
      <c r="AA547" s="98" t="s">
        <v>170</v>
      </c>
      <c r="AB547" s="98" t="s">
        <v>160</v>
      </c>
      <c r="AC547" s="98" t="s">
        <v>171</v>
      </c>
      <c r="AD547" s="91">
        <v>3</v>
      </c>
      <c r="AE547" s="135" t="s">
        <v>116</v>
      </c>
      <c r="AF547" s="168"/>
      <c r="AG547" s="98" t="s">
        <v>264</v>
      </c>
      <c r="AH547" s="98"/>
      <c r="AI547" s="86" t="s">
        <v>179</v>
      </c>
      <c r="AJ547" s="101"/>
      <c r="AK547" s="91" t="s">
        <v>5397</v>
      </c>
      <c r="AL547" s="100" t="s">
        <v>5398</v>
      </c>
      <c r="AM547" s="86" t="s">
        <v>270</v>
      </c>
      <c r="AN547" s="86" t="s">
        <v>153</v>
      </c>
      <c r="AO547" s="143">
        <f t="shared" si="24"/>
        <v>0</v>
      </c>
      <c r="AP547" s="85" t="s">
        <v>5399</v>
      </c>
      <c r="AQ547" s="100" t="s">
        <v>111</v>
      </c>
      <c r="AR547" s="97" t="s">
        <v>125</v>
      </c>
      <c r="AV547" s="99"/>
      <c r="AW547" s="159" t="s">
        <v>5400</v>
      </c>
      <c r="AX547" s="102"/>
      <c r="AY547" s="157" t="s">
        <v>5401</v>
      </c>
      <c r="AZ547" s="159"/>
      <c r="BF547" s="103">
        <v>46121</v>
      </c>
      <c r="BG547" s="46"/>
      <c r="BH547" s="46"/>
      <c r="BI547" s="46">
        <f t="shared" si="25"/>
        <v>0</v>
      </c>
      <c r="BJ547" s="46">
        <f t="shared" si="26"/>
        <v>0</v>
      </c>
    </row>
    <row r="548" spans="1:62" ht="120" customHeight="1" x14ac:dyDescent="0.2">
      <c r="A548" s="170" t="s">
        <v>180</v>
      </c>
      <c r="B548" s="132"/>
      <c r="C548" s="150">
        <v>0</v>
      </c>
      <c r="D548" s="150">
        <v>0</v>
      </c>
      <c r="E548" s="133">
        <v>332.85</v>
      </c>
      <c r="F548" s="134" t="s">
        <v>3879</v>
      </c>
      <c r="G548" s="86" t="s">
        <v>3880</v>
      </c>
      <c r="H548" s="86" t="s">
        <v>178</v>
      </c>
      <c r="I548" s="89"/>
      <c r="J548" s="90">
        <v>5</v>
      </c>
      <c r="K548" s="86"/>
      <c r="L548" s="86"/>
      <c r="M548" s="92" t="s">
        <v>151</v>
      </c>
      <c r="N548" s="86" t="s">
        <v>108</v>
      </c>
      <c r="O548" s="163" t="s">
        <v>161</v>
      </c>
      <c r="P548" s="163" t="s">
        <v>161</v>
      </c>
      <c r="Q548" s="91" t="s">
        <v>109</v>
      </c>
      <c r="R548" s="91" t="s">
        <v>206</v>
      </c>
      <c r="S548" s="91" t="s">
        <v>3881</v>
      </c>
      <c r="T548" s="92">
        <v>10</v>
      </c>
      <c r="U548" s="93">
        <v>8</v>
      </c>
      <c r="V548" s="94">
        <v>44544</v>
      </c>
      <c r="W548" s="94">
        <v>46115</v>
      </c>
      <c r="X548" s="95">
        <v>9785171367725</v>
      </c>
      <c r="Y548" s="96">
        <v>512</v>
      </c>
      <c r="Z548" s="97">
        <v>0.31</v>
      </c>
      <c r="AA548" s="98" t="s">
        <v>170</v>
      </c>
      <c r="AB548" s="98" t="s">
        <v>152</v>
      </c>
      <c r="AC548" s="98" t="s">
        <v>171</v>
      </c>
      <c r="AD548" s="91">
        <v>3</v>
      </c>
      <c r="AE548" s="135" t="s">
        <v>116</v>
      </c>
      <c r="AF548" s="168"/>
      <c r="AG548" s="98" t="s">
        <v>3882</v>
      </c>
      <c r="AH548" s="98"/>
      <c r="AI548" s="86" t="s">
        <v>179</v>
      </c>
      <c r="AJ548" s="101"/>
      <c r="AK548" s="91"/>
      <c r="AL548" s="100" t="s">
        <v>3883</v>
      </c>
      <c r="AM548" s="86" t="s">
        <v>271</v>
      </c>
      <c r="AN548" s="86" t="s">
        <v>153</v>
      </c>
      <c r="AO548" s="143">
        <f t="shared" si="24"/>
        <v>0</v>
      </c>
      <c r="AP548" s="85" t="s">
        <v>3884</v>
      </c>
      <c r="AQ548" s="100" t="s">
        <v>111</v>
      </c>
      <c r="AR548" s="97" t="s">
        <v>125</v>
      </c>
      <c r="AV548" s="99"/>
      <c r="AW548" s="159" t="s">
        <v>3885</v>
      </c>
      <c r="AX548" s="102"/>
      <c r="AY548" s="157" t="s">
        <v>3886</v>
      </c>
      <c r="AZ548" s="159"/>
      <c r="BF548" s="103">
        <v>46118</v>
      </c>
      <c r="BG548" s="46"/>
      <c r="BH548" s="46"/>
      <c r="BI548" s="46">
        <f t="shared" si="25"/>
        <v>0</v>
      </c>
      <c r="BJ548" s="46">
        <f t="shared" si="26"/>
        <v>0</v>
      </c>
    </row>
    <row r="549" spans="1:62" ht="120" customHeight="1" x14ac:dyDescent="0.2">
      <c r="A549" s="170" t="s">
        <v>180</v>
      </c>
      <c r="B549" s="132"/>
      <c r="C549" s="150">
        <v>0</v>
      </c>
      <c r="D549" s="150">
        <v>0</v>
      </c>
      <c r="E549" s="133">
        <v>220.5</v>
      </c>
      <c r="F549" s="134" t="s">
        <v>4500</v>
      </c>
      <c r="G549" s="86" t="s">
        <v>4501</v>
      </c>
      <c r="H549" s="86" t="s">
        <v>178</v>
      </c>
      <c r="I549" s="89"/>
      <c r="J549" s="90">
        <v>6</v>
      </c>
      <c r="K549" s="86" t="s">
        <v>3995</v>
      </c>
      <c r="L549" s="86"/>
      <c r="M549" s="92" t="s">
        <v>144</v>
      </c>
      <c r="N549" s="86" t="s">
        <v>108</v>
      </c>
      <c r="O549" s="163" t="s">
        <v>233</v>
      </c>
      <c r="P549" s="163" t="s">
        <v>243</v>
      </c>
      <c r="Q549" s="91" t="s">
        <v>109</v>
      </c>
      <c r="R549" s="91" t="s">
        <v>206</v>
      </c>
      <c r="S549" s="91" t="s">
        <v>4502</v>
      </c>
      <c r="T549" s="92">
        <v>10</v>
      </c>
      <c r="U549" s="93">
        <v>24</v>
      </c>
      <c r="V549" s="94">
        <v>45065</v>
      </c>
      <c r="W549" s="94">
        <v>46118</v>
      </c>
      <c r="X549" s="95">
        <v>9785171547134</v>
      </c>
      <c r="Y549" s="96">
        <v>160</v>
      </c>
      <c r="Z549" s="97">
        <v>0.11899999999999999</v>
      </c>
      <c r="AA549" s="98" t="s">
        <v>170</v>
      </c>
      <c r="AB549" s="98" t="s">
        <v>160</v>
      </c>
      <c r="AC549" s="98" t="s">
        <v>171</v>
      </c>
      <c r="AD549" s="91">
        <v>3</v>
      </c>
      <c r="AE549" s="135" t="s">
        <v>116</v>
      </c>
      <c r="AF549" s="168"/>
      <c r="AG549" s="98" t="s">
        <v>331</v>
      </c>
      <c r="AH549" s="98"/>
      <c r="AI549" s="86" t="s">
        <v>179</v>
      </c>
      <c r="AJ549" s="101"/>
      <c r="AK549" s="91" t="s">
        <v>4503</v>
      </c>
      <c r="AL549" s="100" t="s">
        <v>4504</v>
      </c>
      <c r="AM549" s="86" t="s">
        <v>271</v>
      </c>
      <c r="AN549" s="86" t="s">
        <v>153</v>
      </c>
      <c r="AO549" s="143">
        <f t="shared" si="24"/>
        <v>0</v>
      </c>
      <c r="AP549" s="85" t="s">
        <v>4505</v>
      </c>
      <c r="AQ549" s="100" t="s">
        <v>111</v>
      </c>
      <c r="AR549" s="97" t="s">
        <v>125</v>
      </c>
      <c r="AV549" s="99"/>
      <c r="AW549" s="159" t="s">
        <v>4506</v>
      </c>
      <c r="AX549" s="102"/>
      <c r="AY549" s="157" t="s">
        <v>4507</v>
      </c>
      <c r="AZ549" s="159"/>
      <c r="BF549" s="103">
        <v>46119</v>
      </c>
      <c r="BG549" s="46"/>
      <c r="BH549" s="46"/>
      <c r="BI549" s="46">
        <f t="shared" si="25"/>
        <v>0</v>
      </c>
      <c r="BJ549" s="46">
        <f t="shared" si="26"/>
        <v>0</v>
      </c>
    </row>
    <row r="550" spans="1:62" ht="120" customHeight="1" x14ac:dyDescent="0.2">
      <c r="A550" s="170" t="s">
        <v>180</v>
      </c>
      <c r="B550" s="132"/>
      <c r="C550" s="150">
        <v>0</v>
      </c>
      <c r="D550" s="150">
        <v>0</v>
      </c>
      <c r="E550" s="133">
        <v>363.3</v>
      </c>
      <c r="F550" s="134" t="s">
        <v>2003</v>
      </c>
      <c r="G550" s="86" t="s">
        <v>2004</v>
      </c>
      <c r="H550" s="86" t="s">
        <v>178</v>
      </c>
      <c r="I550" s="89"/>
      <c r="J550" s="90" t="s">
        <v>195</v>
      </c>
      <c r="K550" s="86"/>
      <c r="L550" s="86"/>
      <c r="M550" s="92" t="s">
        <v>151</v>
      </c>
      <c r="N550" s="86" t="s">
        <v>108</v>
      </c>
      <c r="O550" s="163" t="s">
        <v>161</v>
      </c>
      <c r="P550" s="163" t="s">
        <v>161</v>
      </c>
      <c r="Q550" s="91" t="s">
        <v>109</v>
      </c>
      <c r="R550" s="91" t="s">
        <v>206</v>
      </c>
      <c r="S550" s="91" t="s">
        <v>2005</v>
      </c>
      <c r="T550" s="92">
        <v>10</v>
      </c>
      <c r="U550" s="93">
        <v>10</v>
      </c>
      <c r="V550" s="94">
        <v>46113</v>
      </c>
      <c r="W550" s="94">
        <v>46113</v>
      </c>
      <c r="X550" s="95">
        <v>9785171836061</v>
      </c>
      <c r="Y550" s="96">
        <v>448</v>
      </c>
      <c r="Z550" s="97">
        <v>0.27400000000000002</v>
      </c>
      <c r="AA550" s="98" t="s">
        <v>170</v>
      </c>
      <c r="AB550" s="98" t="s">
        <v>152</v>
      </c>
      <c r="AC550" s="98" t="s">
        <v>171</v>
      </c>
      <c r="AD550" s="91">
        <v>3</v>
      </c>
      <c r="AE550" s="169" t="s">
        <v>196</v>
      </c>
      <c r="AF550" s="168"/>
      <c r="AG550" s="98" t="s">
        <v>263</v>
      </c>
      <c r="AH550" s="98"/>
      <c r="AI550" s="86" t="s">
        <v>179</v>
      </c>
      <c r="AJ550" s="101"/>
      <c r="AK550" s="91" t="s">
        <v>2006</v>
      </c>
      <c r="AL550" s="100" t="s">
        <v>2007</v>
      </c>
      <c r="AM550" s="86" t="s">
        <v>270</v>
      </c>
      <c r="AN550" s="86" t="s">
        <v>153</v>
      </c>
      <c r="AO550" s="143">
        <f t="shared" si="24"/>
        <v>0</v>
      </c>
      <c r="AP550" s="85" t="s">
        <v>2008</v>
      </c>
      <c r="AQ550" s="100" t="s">
        <v>111</v>
      </c>
      <c r="AR550" s="97" t="s">
        <v>125</v>
      </c>
      <c r="AV550" s="99"/>
      <c r="AW550" s="159" t="s">
        <v>2009</v>
      </c>
      <c r="AX550" s="102"/>
      <c r="AY550" s="157" t="s">
        <v>2010</v>
      </c>
      <c r="AZ550" s="159"/>
      <c r="BF550" s="103">
        <v>46113</v>
      </c>
      <c r="BG550" s="46"/>
      <c r="BH550" s="46"/>
      <c r="BI550" s="46">
        <f t="shared" si="25"/>
        <v>0</v>
      </c>
      <c r="BJ550" s="46">
        <f t="shared" si="26"/>
        <v>0</v>
      </c>
    </row>
    <row r="551" spans="1:62" ht="120" customHeight="1" x14ac:dyDescent="0.2">
      <c r="A551" s="170" t="s">
        <v>180</v>
      </c>
      <c r="B551" s="132"/>
      <c r="C551" s="150">
        <v>0</v>
      </c>
      <c r="D551" s="150">
        <v>0</v>
      </c>
      <c r="E551" s="133">
        <v>332.85</v>
      </c>
      <c r="F551" s="134" t="s">
        <v>3887</v>
      </c>
      <c r="G551" s="86" t="s">
        <v>3888</v>
      </c>
      <c r="H551" s="86" t="s">
        <v>178</v>
      </c>
      <c r="I551" s="89"/>
      <c r="J551" s="90">
        <v>5</v>
      </c>
      <c r="K551" s="86"/>
      <c r="L551" s="86"/>
      <c r="M551" s="92" t="s">
        <v>144</v>
      </c>
      <c r="N551" s="86" t="s">
        <v>108</v>
      </c>
      <c r="O551" s="163" t="s">
        <v>246</v>
      </c>
      <c r="P551" s="163" t="s">
        <v>308</v>
      </c>
      <c r="Q551" s="91" t="s">
        <v>109</v>
      </c>
      <c r="R551" s="91" t="s">
        <v>206</v>
      </c>
      <c r="S551" s="91" t="s">
        <v>3889</v>
      </c>
      <c r="T551" s="92">
        <v>10</v>
      </c>
      <c r="U551" s="93">
        <v>8</v>
      </c>
      <c r="V551" s="94">
        <v>45392</v>
      </c>
      <c r="W551" s="94">
        <v>46113</v>
      </c>
      <c r="X551" s="95">
        <v>9785171626723</v>
      </c>
      <c r="Y551" s="96">
        <v>480</v>
      </c>
      <c r="Z551" s="97">
        <v>0.3</v>
      </c>
      <c r="AA551" s="98" t="s">
        <v>170</v>
      </c>
      <c r="AB551" s="98" t="s">
        <v>152</v>
      </c>
      <c r="AC551" s="98" t="s">
        <v>171</v>
      </c>
      <c r="AD551" s="91">
        <v>3</v>
      </c>
      <c r="AE551" s="135" t="s">
        <v>116</v>
      </c>
      <c r="AF551" s="168"/>
      <c r="AG551" s="98" t="s">
        <v>331</v>
      </c>
      <c r="AH551" s="98"/>
      <c r="AI551" s="86" t="s">
        <v>179</v>
      </c>
      <c r="AJ551" s="101"/>
      <c r="AK551" s="91" t="s">
        <v>3890</v>
      </c>
      <c r="AL551" s="100" t="s">
        <v>3891</v>
      </c>
      <c r="AM551" s="86" t="s">
        <v>271</v>
      </c>
      <c r="AN551" s="86" t="s">
        <v>153</v>
      </c>
      <c r="AO551" s="143">
        <f t="shared" si="24"/>
        <v>0</v>
      </c>
      <c r="AP551" s="85" t="s">
        <v>3892</v>
      </c>
      <c r="AQ551" s="100" t="s">
        <v>111</v>
      </c>
      <c r="AR551" s="97" t="s">
        <v>125</v>
      </c>
      <c r="AV551" s="99"/>
      <c r="AW551" s="159" t="s">
        <v>3893</v>
      </c>
      <c r="AX551" s="102"/>
      <c r="AY551" s="157" t="s">
        <v>3894</v>
      </c>
      <c r="AZ551" s="159"/>
      <c r="BF551" s="103">
        <v>46118</v>
      </c>
      <c r="BG551" s="46"/>
      <c r="BH551" s="46"/>
      <c r="BI551" s="46">
        <f t="shared" si="25"/>
        <v>0</v>
      </c>
      <c r="BJ551" s="46">
        <f t="shared" si="26"/>
        <v>0</v>
      </c>
    </row>
    <row r="552" spans="1:62" ht="120" customHeight="1" x14ac:dyDescent="0.2">
      <c r="A552" s="170" t="s">
        <v>180</v>
      </c>
      <c r="B552" s="132"/>
      <c r="C552" s="150">
        <v>0</v>
      </c>
      <c r="D552" s="150">
        <v>0</v>
      </c>
      <c r="E552" s="133">
        <v>342.3</v>
      </c>
      <c r="F552" s="134">
        <v>1985</v>
      </c>
      <c r="G552" s="86" t="s">
        <v>1182</v>
      </c>
      <c r="H552" s="86" t="s">
        <v>178</v>
      </c>
      <c r="I552" s="89"/>
      <c r="J552" s="90">
        <v>5</v>
      </c>
      <c r="K552" s="86"/>
      <c r="L552" s="86"/>
      <c r="M552" s="92" t="s">
        <v>151</v>
      </c>
      <c r="N552" s="86" t="s">
        <v>108</v>
      </c>
      <c r="O552" s="163" t="s">
        <v>161</v>
      </c>
      <c r="P552" s="163" t="s">
        <v>161</v>
      </c>
      <c r="Q552" s="91" t="s">
        <v>109</v>
      </c>
      <c r="R552" s="91" t="s">
        <v>206</v>
      </c>
      <c r="S552" s="91" t="s">
        <v>1183</v>
      </c>
      <c r="T552" s="92">
        <v>10</v>
      </c>
      <c r="U552" s="93">
        <v>12</v>
      </c>
      <c r="V552" s="94">
        <v>42160</v>
      </c>
      <c r="W552" s="94">
        <v>46105</v>
      </c>
      <c r="X552" s="95">
        <v>9785170876884</v>
      </c>
      <c r="Y552" s="96">
        <v>320</v>
      </c>
      <c r="Z552" s="97">
        <v>0.21199999999999999</v>
      </c>
      <c r="AA552" s="98" t="s">
        <v>170</v>
      </c>
      <c r="AB552" s="98" t="s">
        <v>152</v>
      </c>
      <c r="AC552" s="98" t="s">
        <v>171</v>
      </c>
      <c r="AD552" s="91">
        <v>3</v>
      </c>
      <c r="AE552" s="135" t="s">
        <v>116</v>
      </c>
      <c r="AF552" s="168"/>
      <c r="AG552" s="98" t="s">
        <v>227</v>
      </c>
      <c r="AH552" s="98"/>
      <c r="AI552" s="86" t="s">
        <v>179</v>
      </c>
      <c r="AJ552" s="101"/>
      <c r="AK552" s="91">
        <v>1985</v>
      </c>
      <c r="AL552" s="100" t="s">
        <v>1184</v>
      </c>
      <c r="AM552" s="86" t="s">
        <v>269</v>
      </c>
      <c r="AN552" s="86" t="s">
        <v>153</v>
      </c>
      <c r="AO552" s="143">
        <f t="shared" si="24"/>
        <v>0</v>
      </c>
      <c r="AP552" s="85" t="s">
        <v>1185</v>
      </c>
      <c r="AQ552" s="100" t="s">
        <v>154</v>
      </c>
      <c r="AR552" s="97" t="s">
        <v>125</v>
      </c>
      <c r="AV552" s="99"/>
      <c r="AW552" s="159" t="s">
        <v>1186</v>
      </c>
      <c r="AX552" s="102"/>
      <c r="AY552" s="157" t="s">
        <v>1187</v>
      </c>
      <c r="AZ552" s="159"/>
      <c r="BF552" s="103">
        <v>46111</v>
      </c>
      <c r="BG552" s="46"/>
      <c r="BH552" s="46"/>
      <c r="BI552" s="46">
        <f t="shared" si="25"/>
        <v>0</v>
      </c>
      <c r="BJ552" s="46">
        <f t="shared" si="26"/>
        <v>0</v>
      </c>
    </row>
    <row r="553" spans="1:62" ht="120" customHeight="1" x14ac:dyDescent="0.2">
      <c r="A553" s="170" t="s">
        <v>180</v>
      </c>
      <c r="B553" s="132"/>
      <c r="C553" s="150">
        <v>0</v>
      </c>
      <c r="D553" s="150">
        <v>0</v>
      </c>
      <c r="E553" s="133">
        <v>261.45</v>
      </c>
      <c r="F553" s="134" t="s">
        <v>5402</v>
      </c>
      <c r="G553" s="86" t="s">
        <v>5403</v>
      </c>
      <c r="H553" s="86" t="s">
        <v>178</v>
      </c>
      <c r="I553" s="89"/>
      <c r="J553" s="90">
        <v>3</v>
      </c>
      <c r="K553" s="86"/>
      <c r="L553" s="86"/>
      <c r="M553" s="92" t="s">
        <v>144</v>
      </c>
      <c r="N553" s="86" t="s">
        <v>108</v>
      </c>
      <c r="O553" s="163" t="s">
        <v>4115</v>
      </c>
      <c r="P553" s="163" t="s">
        <v>4116</v>
      </c>
      <c r="Q553" s="91" t="s">
        <v>109</v>
      </c>
      <c r="R553" s="91" t="s">
        <v>206</v>
      </c>
      <c r="S553" s="91" t="s">
        <v>5404</v>
      </c>
      <c r="T553" s="92">
        <v>10</v>
      </c>
      <c r="U553" s="93">
        <v>8</v>
      </c>
      <c r="V553" s="94">
        <v>44987</v>
      </c>
      <c r="W553" s="94">
        <v>46118</v>
      </c>
      <c r="X553" s="95">
        <v>9785171516161</v>
      </c>
      <c r="Y553" s="96">
        <v>224</v>
      </c>
      <c r="Z553" s="97">
        <v>0.16</v>
      </c>
      <c r="AA553" s="98" t="s">
        <v>170</v>
      </c>
      <c r="AB553" s="98" t="s">
        <v>160</v>
      </c>
      <c r="AC553" s="98" t="s">
        <v>171</v>
      </c>
      <c r="AD553" s="91">
        <v>3</v>
      </c>
      <c r="AE553" s="135" t="s">
        <v>116</v>
      </c>
      <c r="AF553" s="168"/>
      <c r="AG553" s="98" t="s">
        <v>323</v>
      </c>
      <c r="AH553" s="98"/>
      <c r="AI553" s="86" t="s">
        <v>179</v>
      </c>
      <c r="AJ553" s="101"/>
      <c r="AK553" s="91" t="s">
        <v>5405</v>
      </c>
      <c r="AL553" s="100" t="s">
        <v>5406</v>
      </c>
      <c r="AM553" s="86" t="s">
        <v>271</v>
      </c>
      <c r="AN553" s="86" t="s">
        <v>153</v>
      </c>
      <c r="AO553" s="143">
        <f t="shared" si="24"/>
        <v>0</v>
      </c>
      <c r="AP553" s="85" t="s">
        <v>5407</v>
      </c>
      <c r="AQ553" s="100" t="s">
        <v>111</v>
      </c>
      <c r="AR553" s="97" t="s">
        <v>125</v>
      </c>
      <c r="AV553" s="99"/>
      <c r="AW553" s="159" t="s">
        <v>5408</v>
      </c>
      <c r="AX553" s="102"/>
      <c r="AY553" s="157" t="s">
        <v>5409</v>
      </c>
      <c r="AZ553" s="159"/>
      <c r="BF553" s="103">
        <v>46121</v>
      </c>
      <c r="BG553" s="46"/>
      <c r="BH553" s="46"/>
      <c r="BI553" s="46">
        <f t="shared" si="25"/>
        <v>0</v>
      </c>
      <c r="BJ553" s="46">
        <f t="shared" si="26"/>
        <v>0</v>
      </c>
    </row>
    <row r="554" spans="1:62" ht="120" customHeight="1" x14ac:dyDescent="0.2">
      <c r="A554" s="170" t="s">
        <v>180</v>
      </c>
      <c r="B554" s="132"/>
      <c r="C554" s="150">
        <v>0</v>
      </c>
      <c r="D554" s="150">
        <v>0</v>
      </c>
      <c r="E554" s="133">
        <v>261.45</v>
      </c>
      <c r="F554" s="134" t="s">
        <v>1188</v>
      </c>
      <c r="G554" s="86" t="s">
        <v>1189</v>
      </c>
      <c r="H554" s="86" t="s">
        <v>178</v>
      </c>
      <c r="I554" s="89"/>
      <c r="J554" s="90">
        <v>1</v>
      </c>
      <c r="K554" s="86"/>
      <c r="L554" s="86"/>
      <c r="M554" s="92" t="s">
        <v>151</v>
      </c>
      <c r="N554" s="86" t="s">
        <v>108</v>
      </c>
      <c r="O554" s="163" t="s">
        <v>161</v>
      </c>
      <c r="P554" s="163" t="s">
        <v>161</v>
      </c>
      <c r="Q554" s="91" t="s">
        <v>109</v>
      </c>
      <c r="R554" s="91" t="s">
        <v>206</v>
      </c>
      <c r="S554" s="91" t="s">
        <v>1190</v>
      </c>
      <c r="T554" s="92">
        <v>10</v>
      </c>
      <c r="U554" s="93">
        <v>8</v>
      </c>
      <c r="V554" s="94">
        <v>45495</v>
      </c>
      <c r="W554" s="94">
        <v>46105</v>
      </c>
      <c r="X554" s="95">
        <v>9785171641689</v>
      </c>
      <c r="Y554" s="96">
        <v>320</v>
      </c>
      <c r="Z554" s="97">
        <v>0.215</v>
      </c>
      <c r="AA554" s="98" t="s">
        <v>170</v>
      </c>
      <c r="AB554" s="98" t="s">
        <v>152</v>
      </c>
      <c r="AC554" s="98" t="s">
        <v>171</v>
      </c>
      <c r="AD554" s="91">
        <v>3</v>
      </c>
      <c r="AE554" s="135" t="s">
        <v>116</v>
      </c>
      <c r="AF554" s="168"/>
      <c r="AG554" s="98" t="s">
        <v>281</v>
      </c>
      <c r="AH554" s="98"/>
      <c r="AI554" s="86" t="s">
        <v>179</v>
      </c>
      <c r="AJ554" s="101"/>
      <c r="AK554" s="91"/>
      <c r="AL554" s="100" t="s">
        <v>1191</v>
      </c>
      <c r="AM554" s="86" t="s">
        <v>269</v>
      </c>
      <c r="AN554" s="86" t="s">
        <v>153</v>
      </c>
      <c r="AO554" s="143">
        <f t="shared" si="24"/>
        <v>0</v>
      </c>
      <c r="AP554" s="85" t="s">
        <v>1192</v>
      </c>
      <c r="AQ554" s="100" t="s">
        <v>157</v>
      </c>
      <c r="AR554" s="97" t="s">
        <v>125</v>
      </c>
      <c r="AV554" s="99"/>
      <c r="AW554" s="159" t="s">
        <v>1193</v>
      </c>
      <c r="AX554" s="102" t="s">
        <v>1194</v>
      </c>
      <c r="AY554" s="157" t="s">
        <v>1195</v>
      </c>
      <c r="AZ554" s="159"/>
      <c r="BF554" s="103">
        <v>46111</v>
      </c>
      <c r="BG554" s="46"/>
      <c r="BH554" s="46"/>
      <c r="BI554" s="46">
        <f t="shared" si="25"/>
        <v>0</v>
      </c>
      <c r="BJ554" s="46">
        <f t="shared" si="26"/>
        <v>0</v>
      </c>
    </row>
    <row r="555" spans="1:62" ht="120" customHeight="1" x14ac:dyDescent="0.2">
      <c r="A555" s="170" t="s">
        <v>180</v>
      </c>
      <c r="B555" s="132"/>
      <c r="C555" s="150">
        <v>0</v>
      </c>
      <c r="D555" s="150">
        <v>0</v>
      </c>
      <c r="E555" s="133">
        <v>261.45</v>
      </c>
      <c r="F555" s="134" t="s">
        <v>4898</v>
      </c>
      <c r="G555" s="86" t="s">
        <v>4899</v>
      </c>
      <c r="H555" s="86" t="s">
        <v>178</v>
      </c>
      <c r="I555" s="89"/>
      <c r="J555" s="90">
        <v>6</v>
      </c>
      <c r="K555" s="86"/>
      <c r="L555" s="86"/>
      <c r="M555" s="92" t="s">
        <v>151</v>
      </c>
      <c r="N555" s="86" t="s">
        <v>108</v>
      </c>
      <c r="O555" s="163" t="s">
        <v>161</v>
      </c>
      <c r="P555" s="163" t="s">
        <v>161</v>
      </c>
      <c r="Q555" s="91" t="s">
        <v>109</v>
      </c>
      <c r="R555" s="91" t="s">
        <v>206</v>
      </c>
      <c r="S555" s="91" t="s">
        <v>4900</v>
      </c>
      <c r="T555" s="92">
        <v>10</v>
      </c>
      <c r="U555" s="93">
        <v>6</v>
      </c>
      <c r="V555" s="94">
        <v>45872</v>
      </c>
      <c r="W555" s="94">
        <v>46114</v>
      </c>
      <c r="X555" s="95">
        <v>9785171756314</v>
      </c>
      <c r="Y555" s="96">
        <v>320</v>
      </c>
      <c r="Z555" s="97">
        <v>0.218</v>
      </c>
      <c r="AA555" s="98" t="s">
        <v>170</v>
      </c>
      <c r="AB555" s="98" t="s">
        <v>152</v>
      </c>
      <c r="AC555" s="98" t="s">
        <v>171</v>
      </c>
      <c r="AD555" s="91">
        <v>3</v>
      </c>
      <c r="AE555" s="135" t="s">
        <v>116</v>
      </c>
      <c r="AF555" s="168"/>
      <c r="AG555" s="98" t="s">
        <v>205</v>
      </c>
      <c r="AH555" s="98"/>
      <c r="AI555" s="86" t="s">
        <v>179</v>
      </c>
      <c r="AJ555" s="101"/>
      <c r="AK555" s="91" t="s">
        <v>4901</v>
      </c>
      <c r="AL555" s="100" t="s">
        <v>4902</v>
      </c>
      <c r="AM555" s="86" t="s">
        <v>269</v>
      </c>
      <c r="AN555" s="86" t="s">
        <v>153</v>
      </c>
      <c r="AO555" s="143">
        <f t="shared" si="24"/>
        <v>0</v>
      </c>
      <c r="AP555" s="85" t="s">
        <v>4903</v>
      </c>
      <c r="AQ555" s="100" t="s">
        <v>157</v>
      </c>
      <c r="AR555" s="97" t="s">
        <v>125</v>
      </c>
      <c r="AV555" s="99"/>
      <c r="AW555" s="159" t="s">
        <v>4904</v>
      </c>
      <c r="AX555" s="102" t="s">
        <v>4905</v>
      </c>
      <c r="AY555" s="157" t="s">
        <v>4906</v>
      </c>
      <c r="AZ555" s="159"/>
      <c r="BF555" s="103">
        <v>46120</v>
      </c>
      <c r="BG555" s="46"/>
      <c r="BH555" s="46"/>
      <c r="BI555" s="46">
        <f t="shared" si="25"/>
        <v>0</v>
      </c>
      <c r="BJ555" s="46">
        <f t="shared" si="26"/>
        <v>0</v>
      </c>
    </row>
    <row r="556" spans="1:62" ht="120" customHeight="1" x14ac:dyDescent="0.2">
      <c r="A556" s="170" t="s">
        <v>180</v>
      </c>
      <c r="B556" s="132"/>
      <c r="C556" s="150">
        <v>0</v>
      </c>
      <c r="D556" s="150">
        <v>0</v>
      </c>
      <c r="E556" s="133">
        <v>307.65000000000003</v>
      </c>
      <c r="F556" s="134" t="s">
        <v>1196</v>
      </c>
      <c r="G556" s="86" t="s">
        <v>1197</v>
      </c>
      <c r="H556" s="86" t="s">
        <v>178</v>
      </c>
      <c r="I556" s="89"/>
      <c r="J556" s="90">
        <v>6</v>
      </c>
      <c r="K556" s="86"/>
      <c r="L556" s="86"/>
      <c r="M556" s="92" t="s">
        <v>151</v>
      </c>
      <c r="N556" s="86" t="s">
        <v>108</v>
      </c>
      <c r="O556" s="163" t="s">
        <v>161</v>
      </c>
      <c r="P556" s="163" t="s">
        <v>161</v>
      </c>
      <c r="Q556" s="91" t="s">
        <v>109</v>
      </c>
      <c r="R556" s="91" t="s">
        <v>206</v>
      </c>
      <c r="S556" s="91" t="s">
        <v>1198</v>
      </c>
      <c r="T556" s="92">
        <v>10</v>
      </c>
      <c r="U556" s="93">
        <v>8</v>
      </c>
      <c r="V556" s="94">
        <v>43073</v>
      </c>
      <c r="W556" s="94">
        <v>46105</v>
      </c>
      <c r="X556" s="95">
        <v>9785171059446</v>
      </c>
      <c r="Y556" s="96">
        <v>480</v>
      </c>
      <c r="Z556" s="97">
        <v>0.29799999999999999</v>
      </c>
      <c r="AA556" s="98" t="s">
        <v>170</v>
      </c>
      <c r="AB556" s="98" t="s">
        <v>152</v>
      </c>
      <c r="AC556" s="98" t="s">
        <v>171</v>
      </c>
      <c r="AD556" s="91">
        <v>3</v>
      </c>
      <c r="AE556" s="135" t="s">
        <v>116</v>
      </c>
      <c r="AF556" s="168"/>
      <c r="AG556" s="98" t="s">
        <v>366</v>
      </c>
      <c r="AH556" s="98"/>
      <c r="AI556" s="86" t="s">
        <v>179</v>
      </c>
      <c r="AJ556" s="101"/>
      <c r="AK556" s="91"/>
      <c r="AL556" s="100" t="s">
        <v>1199</v>
      </c>
      <c r="AM556" s="86" t="s">
        <v>269</v>
      </c>
      <c r="AN556" s="86" t="s">
        <v>153</v>
      </c>
      <c r="AO556" s="143">
        <f t="shared" si="24"/>
        <v>0</v>
      </c>
      <c r="AP556" s="85" t="s">
        <v>1200</v>
      </c>
      <c r="AQ556" s="100" t="s">
        <v>111</v>
      </c>
      <c r="AR556" s="97" t="s">
        <v>125</v>
      </c>
      <c r="AV556" s="99"/>
      <c r="AW556" s="159" t="s">
        <v>1201</v>
      </c>
      <c r="AX556" s="102"/>
      <c r="AY556" s="157" t="s">
        <v>1202</v>
      </c>
      <c r="AZ556" s="159"/>
      <c r="BF556" s="103">
        <v>46111</v>
      </c>
      <c r="BG556" s="46"/>
      <c r="BH556" s="46"/>
      <c r="BI556" s="46">
        <f t="shared" si="25"/>
        <v>0</v>
      </c>
      <c r="BJ556" s="46">
        <f t="shared" si="26"/>
        <v>0</v>
      </c>
    </row>
    <row r="557" spans="1:62" ht="120" customHeight="1" x14ac:dyDescent="0.2">
      <c r="A557" s="170" t="s">
        <v>180</v>
      </c>
      <c r="B557" s="132"/>
      <c r="C557" s="150">
        <v>0</v>
      </c>
      <c r="D557" s="150">
        <v>0</v>
      </c>
      <c r="E557" s="133">
        <v>325.5</v>
      </c>
      <c r="F557" s="134" t="s">
        <v>3353</v>
      </c>
      <c r="G557" s="86" t="s">
        <v>3354</v>
      </c>
      <c r="H557" s="86" t="s">
        <v>178</v>
      </c>
      <c r="I557" s="89"/>
      <c r="J557" s="90">
        <v>4</v>
      </c>
      <c r="K557" s="86"/>
      <c r="L557" s="86"/>
      <c r="M557" s="92" t="s">
        <v>133</v>
      </c>
      <c r="N557" s="86" t="s">
        <v>108</v>
      </c>
      <c r="O557" s="163" t="s">
        <v>173</v>
      </c>
      <c r="P557" s="163" t="s">
        <v>189</v>
      </c>
      <c r="Q557" s="91" t="s">
        <v>109</v>
      </c>
      <c r="R557" s="91" t="s">
        <v>206</v>
      </c>
      <c r="S557" s="91" t="s">
        <v>3355</v>
      </c>
      <c r="T557" s="92">
        <v>10</v>
      </c>
      <c r="U557" s="93">
        <v>12</v>
      </c>
      <c r="V557" s="94">
        <v>44187</v>
      </c>
      <c r="W557" s="94">
        <v>46113</v>
      </c>
      <c r="X557" s="95">
        <v>9785171339432</v>
      </c>
      <c r="Y557" s="96">
        <v>352</v>
      </c>
      <c r="Z557" s="97">
        <v>0.21199999999999999</v>
      </c>
      <c r="AA557" s="98" t="s">
        <v>170</v>
      </c>
      <c r="AB557" s="98" t="s">
        <v>152</v>
      </c>
      <c r="AC557" s="98" t="s">
        <v>171</v>
      </c>
      <c r="AD557" s="91">
        <v>3</v>
      </c>
      <c r="AE557" s="135" t="s">
        <v>116</v>
      </c>
      <c r="AF557" s="168"/>
      <c r="AG557" s="98" t="s">
        <v>331</v>
      </c>
      <c r="AH557" s="98"/>
      <c r="AI557" s="86" t="s">
        <v>179</v>
      </c>
      <c r="AJ557" s="101"/>
      <c r="AK557" s="91" t="s">
        <v>3356</v>
      </c>
      <c r="AL557" s="100" t="s">
        <v>3357</v>
      </c>
      <c r="AM557" s="86" t="s">
        <v>271</v>
      </c>
      <c r="AN557" s="86" t="s">
        <v>153</v>
      </c>
      <c r="AO557" s="143">
        <f t="shared" si="24"/>
        <v>0</v>
      </c>
      <c r="AP557" s="85" t="s">
        <v>3358</v>
      </c>
      <c r="AQ557" s="100" t="s">
        <v>111</v>
      </c>
      <c r="AR557" s="97" t="s">
        <v>125</v>
      </c>
      <c r="AV557" s="99"/>
      <c r="AW557" s="159" t="s">
        <v>3359</v>
      </c>
      <c r="AX557" s="102"/>
      <c r="AY557" s="157" t="s">
        <v>3360</v>
      </c>
      <c r="AZ557" s="159"/>
      <c r="BF557" s="103">
        <v>46115</v>
      </c>
      <c r="BG557" s="46"/>
      <c r="BH557" s="46"/>
      <c r="BI557" s="46">
        <f t="shared" si="25"/>
        <v>0</v>
      </c>
      <c r="BJ557" s="46">
        <f t="shared" si="26"/>
        <v>0</v>
      </c>
    </row>
    <row r="558" spans="1:62" ht="120" customHeight="1" x14ac:dyDescent="0.2">
      <c r="A558" s="170" t="s">
        <v>180</v>
      </c>
      <c r="B558" s="132"/>
      <c r="C558" s="150">
        <v>0</v>
      </c>
      <c r="D558" s="150">
        <v>0</v>
      </c>
      <c r="E558" s="133">
        <v>289.8</v>
      </c>
      <c r="F558" s="134" t="s">
        <v>4508</v>
      </c>
      <c r="G558" s="86" t="s">
        <v>4509</v>
      </c>
      <c r="H558" s="86" t="s">
        <v>178</v>
      </c>
      <c r="I558" s="89"/>
      <c r="J558" s="90">
        <v>7</v>
      </c>
      <c r="K558" s="86" t="s">
        <v>3995</v>
      </c>
      <c r="L558" s="86"/>
      <c r="M558" s="92" t="s">
        <v>144</v>
      </c>
      <c r="N558" s="86" t="s">
        <v>108</v>
      </c>
      <c r="O558" s="163" t="s">
        <v>233</v>
      </c>
      <c r="P558" s="163" t="s">
        <v>243</v>
      </c>
      <c r="Q558" s="91" t="s">
        <v>109</v>
      </c>
      <c r="R558" s="91" t="s">
        <v>206</v>
      </c>
      <c r="S558" s="91" t="s">
        <v>4510</v>
      </c>
      <c r="T558" s="92">
        <v>10</v>
      </c>
      <c r="U558" s="93">
        <v>20</v>
      </c>
      <c r="V558" s="94">
        <v>43406</v>
      </c>
      <c r="W558" s="94">
        <v>46118</v>
      </c>
      <c r="X558" s="95">
        <v>9785171115449</v>
      </c>
      <c r="Y558" s="96">
        <v>160</v>
      </c>
      <c r="Z558" s="97">
        <v>0.122</v>
      </c>
      <c r="AA558" s="98" t="s">
        <v>170</v>
      </c>
      <c r="AB558" s="98" t="s">
        <v>160</v>
      </c>
      <c r="AC558" s="98" t="s">
        <v>171</v>
      </c>
      <c r="AD558" s="91">
        <v>3</v>
      </c>
      <c r="AE558" s="135" t="s">
        <v>116</v>
      </c>
      <c r="AF558" s="168"/>
      <c r="AG558" s="98" t="s">
        <v>239</v>
      </c>
      <c r="AH558" s="98"/>
      <c r="AI558" s="86" t="s">
        <v>179</v>
      </c>
      <c r="AJ558" s="101"/>
      <c r="AK558" s="91" t="s">
        <v>4511</v>
      </c>
      <c r="AL558" s="100" t="s">
        <v>4512</v>
      </c>
      <c r="AM558" s="86" t="s">
        <v>271</v>
      </c>
      <c r="AN558" s="86" t="s">
        <v>153</v>
      </c>
      <c r="AO558" s="143">
        <f t="shared" si="24"/>
        <v>0</v>
      </c>
      <c r="AP558" s="85" t="s">
        <v>4513</v>
      </c>
      <c r="AQ558" s="100" t="s">
        <v>111</v>
      </c>
      <c r="AR558" s="97" t="s">
        <v>125</v>
      </c>
      <c r="AV558" s="99"/>
      <c r="AW558" s="159" t="s">
        <v>4514</v>
      </c>
      <c r="AX558" s="102"/>
      <c r="AY558" s="157" t="s">
        <v>4515</v>
      </c>
      <c r="AZ558" s="159"/>
      <c r="BF558" s="103">
        <v>46119</v>
      </c>
      <c r="BG558" s="46"/>
      <c r="BH558" s="46"/>
      <c r="BI558" s="46">
        <f t="shared" si="25"/>
        <v>0</v>
      </c>
      <c r="BJ558" s="46">
        <f t="shared" si="26"/>
        <v>0</v>
      </c>
    </row>
    <row r="559" spans="1:62" ht="120" customHeight="1" x14ac:dyDescent="0.2">
      <c r="A559" s="170" t="s">
        <v>180</v>
      </c>
      <c r="B559" s="132"/>
      <c r="C559" s="150">
        <v>0</v>
      </c>
      <c r="D559" s="150">
        <v>0</v>
      </c>
      <c r="E559" s="133">
        <v>289.8</v>
      </c>
      <c r="F559" s="134" t="s">
        <v>5410</v>
      </c>
      <c r="G559" s="86" t="s">
        <v>5411</v>
      </c>
      <c r="H559" s="86" t="s">
        <v>178</v>
      </c>
      <c r="I559" s="89"/>
      <c r="J559" s="90">
        <v>4</v>
      </c>
      <c r="K559" s="86"/>
      <c r="L559" s="86"/>
      <c r="M559" s="92" t="s">
        <v>151</v>
      </c>
      <c r="N559" s="86" t="s">
        <v>108</v>
      </c>
      <c r="O559" s="163" t="s">
        <v>161</v>
      </c>
      <c r="P559" s="163" t="s">
        <v>161</v>
      </c>
      <c r="Q559" s="91" t="s">
        <v>109</v>
      </c>
      <c r="R559" s="91" t="s">
        <v>206</v>
      </c>
      <c r="S559" s="91" t="s">
        <v>5412</v>
      </c>
      <c r="T559" s="92">
        <v>10</v>
      </c>
      <c r="U559" s="93">
        <v>5</v>
      </c>
      <c r="V559" s="94">
        <v>41732</v>
      </c>
      <c r="W559" s="94">
        <v>46118</v>
      </c>
      <c r="X559" s="95">
        <v>9785170845217</v>
      </c>
      <c r="Y559" s="96">
        <v>352</v>
      </c>
      <c r="Z559" s="97">
        <v>0.224</v>
      </c>
      <c r="AA559" s="98" t="s">
        <v>170</v>
      </c>
      <c r="AB559" s="98" t="s">
        <v>152</v>
      </c>
      <c r="AC559" s="98" t="s">
        <v>171</v>
      </c>
      <c r="AD559" s="91">
        <v>3</v>
      </c>
      <c r="AE559" s="135" t="s">
        <v>116</v>
      </c>
      <c r="AF559" s="168"/>
      <c r="AG559" s="98" t="s">
        <v>276</v>
      </c>
      <c r="AH559" s="98"/>
      <c r="AI559" s="86" t="s">
        <v>179</v>
      </c>
      <c r="AJ559" s="101"/>
      <c r="AK559" s="91" t="s">
        <v>5413</v>
      </c>
      <c r="AL559" s="100" t="s">
        <v>5414</v>
      </c>
      <c r="AM559" s="86" t="s">
        <v>269</v>
      </c>
      <c r="AN559" s="86" t="s">
        <v>153</v>
      </c>
      <c r="AO559" s="143">
        <f t="shared" si="24"/>
        <v>0</v>
      </c>
      <c r="AP559" s="85" t="s">
        <v>5415</v>
      </c>
      <c r="AQ559" s="100" t="s">
        <v>111</v>
      </c>
      <c r="AR559" s="97" t="s">
        <v>125</v>
      </c>
      <c r="AV559" s="99"/>
      <c r="AW559" s="159" t="s">
        <v>5416</v>
      </c>
      <c r="AX559" s="102"/>
      <c r="AY559" s="157" t="s">
        <v>5417</v>
      </c>
      <c r="AZ559" s="159"/>
      <c r="BF559" s="103">
        <v>46121</v>
      </c>
      <c r="BG559" s="46"/>
      <c r="BH559" s="46"/>
      <c r="BI559" s="46">
        <f t="shared" si="25"/>
        <v>0</v>
      </c>
      <c r="BJ559" s="46">
        <f t="shared" si="26"/>
        <v>0</v>
      </c>
    </row>
    <row r="560" spans="1:62" ht="120" customHeight="1" x14ac:dyDescent="0.2">
      <c r="A560" s="170" t="s">
        <v>180</v>
      </c>
      <c r="B560" s="132"/>
      <c r="C560" s="150">
        <v>0</v>
      </c>
      <c r="D560" s="150">
        <v>0</v>
      </c>
      <c r="E560" s="133">
        <v>407.40000000000003</v>
      </c>
      <c r="F560" s="134" t="s">
        <v>1203</v>
      </c>
      <c r="G560" s="86" t="s">
        <v>625</v>
      </c>
      <c r="H560" s="86" t="s">
        <v>178</v>
      </c>
      <c r="I560" s="89"/>
      <c r="J560" s="90">
        <v>6</v>
      </c>
      <c r="K560" s="86"/>
      <c r="L560" s="86"/>
      <c r="M560" s="92" t="s">
        <v>151</v>
      </c>
      <c r="N560" s="86" t="s">
        <v>108</v>
      </c>
      <c r="O560" s="163" t="s">
        <v>161</v>
      </c>
      <c r="P560" s="163" t="s">
        <v>161</v>
      </c>
      <c r="Q560" s="91" t="s">
        <v>109</v>
      </c>
      <c r="R560" s="91" t="s">
        <v>206</v>
      </c>
      <c r="S560" s="91" t="s">
        <v>1204</v>
      </c>
      <c r="T560" s="92">
        <v>10</v>
      </c>
      <c r="U560" s="93">
        <v>6</v>
      </c>
      <c r="V560" s="94">
        <v>42318</v>
      </c>
      <c r="W560" s="94">
        <v>46105</v>
      </c>
      <c r="X560" s="95">
        <v>9785170937509</v>
      </c>
      <c r="Y560" s="96">
        <v>416</v>
      </c>
      <c r="Z560" s="97">
        <v>0.27</v>
      </c>
      <c r="AA560" s="98" t="s">
        <v>170</v>
      </c>
      <c r="AB560" s="98" t="s">
        <v>152</v>
      </c>
      <c r="AC560" s="98" t="s">
        <v>171</v>
      </c>
      <c r="AD560" s="91">
        <v>3</v>
      </c>
      <c r="AE560" s="135" t="s">
        <v>116</v>
      </c>
      <c r="AF560" s="168"/>
      <c r="AG560" s="98" t="s">
        <v>239</v>
      </c>
      <c r="AH560" s="98"/>
      <c r="AI560" s="86" t="s">
        <v>179</v>
      </c>
      <c r="AJ560" s="101"/>
      <c r="AK560" s="91" t="s">
        <v>1205</v>
      </c>
      <c r="AL560" s="100" t="s">
        <v>1206</v>
      </c>
      <c r="AM560" s="86" t="s">
        <v>271</v>
      </c>
      <c r="AN560" s="86" t="s">
        <v>153</v>
      </c>
      <c r="AO560" s="143">
        <f t="shared" si="24"/>
        <v>0</v>
      </c>
      <c r="AP560" s="85" t="s">
        <v>1207</v>
      </c>
      <c r="AQ560" s="100" t="s">
        <v>157</v>
      </c>
      <c r="AR560" s="97" t="s">
        <v>125</v>
      </c>
      <c r="AV560" s="99"/>
      <c r="AW560" s="159" t="s">
        <v>1208</v>
      </c>
      <c r="AX560" s="102"/>
      <c r="AY560" s="157" t="s">
        <v>1209</v>
      </c>
      <c r="AZ560" s="159"/>
      <c r="BF560" s="103">
        <v>46111</v>
      </c>
      <c r="BG560" s="46"/>
      <c r="BH560" s="46"/>
      <c r="BI560" s="46">
        <f t="shared" si="25"/>
        <v>0</v>
      </c>
      <c r="BJ560" s="46">
        <f t="shared" si="26"/>
        <v>0</v>
      </c>
    </row>
    <row r="561" spans="1:62" ht="120" customHeight="1" x14ac:dyDescent="0.2">
      <c r="A561" s="170" t="s">
        <v>180</v>
      </c>
      <c r="B561" s="132"/>
      <c r="C561" s="150">
        <v>0</v>
      </c>
      <c r="D561" s="150">
        <v>0</v>
      </c>
      <c r="E561" s="133">
        <v>269.85000000000002</v>
      </c>
      <c r="F561" s="134" t="s">
        <v>5418</v>
      </c>
      <c r="G561" s="86" t="s">
        <v>5419</v>
      </c>
      <c r="H561" s="86" t="s">
        <v>178</v>
      </c>
      <c r="I561" s="89"/>
      <c r="J561" s="90">
        <v>3</v>
      </c>
      <c r="K561" s="86"/>
      <c r="L561" s="86"/>
      <c r="M561" s="92" t="s">
        <v>151</v>
      </c>
      <c r="N561" s="86" t="s">
        <v>108</v>
      </c>
      <c r="O561" s="163" t="s">
        <v>254</v>
      </c>
      <c r="P561" s="163" t="s">
        <v>254</v>
      </c>
      <c r="Q561" s="91" t="s">
        <v>109</v>
      </c>
      <c r="R561" s="91" t="s">
        <v>206</v>
      </c>
      <c r="S561" s="91" t="s">
        <v>5420</v>
      </c>
      <c r="T561" s="92">
        <v>10</v>
      </c>
      <c r="U561" s="93">
        <v>28</v>
      </c>
      <c r="V561" s="94">
        <v>43759</v>
      </c>
      <c r="W561" s="94">
        <v>46118</v>
      </c>
      <c r="X561" s="95">
        <v>9785171157128</v>
      </c>
      <c r="Y561" s="96">
        <v>128</v>
      </c>
      <c r="Z561" s="97">
        <v>0.105</v>
      </c>
      <c r="AA561" s="98" t="s">
        <v>170</v>
      </c>
      <c r="AB561" s="98" t="s">
        <v>136</v>
      </c>
      <c r="AC561" s="98" t="s">
        <v>171</v>
      </c>
      <c r="AD561" s="91">
        <v>3</v>
      </c>
      <c r="AE561" s="135" t="s">
        <v>116</v>
      </c>
      <c r="AF561" s="168"/>
      <c r="AG561" s="98" t="s">
        <v>561</v>
      </c>
      <c r="AH561" s="98"/>
      <c r="AI561" s="86" t="s">
        <v>179</v>
      </c>
      <c r="AJ561" s="101"/>
      <c r="AK561" s="91" t="s">
        <v>5421</v>
      </c>
      <c r="AL561" s="100" t="s">
        <v>5422</v>
      </c>
      <c r="AM561" s="86" t="s">
        <v>158</v>
      </c>
      <c r="AN561" s="86" t="s">
        <v>153</v>
      </c>
      <c r="AO561" s="143">
        <f t="shared" si="24"/>
        <v>0</v>
      </c>
      <c r="AP561" s="85" t="s">
        <v>5423</v>
      </c>
      <c r="AQ561" s="100" t="s">
        <v>111</v>
      </c>
      <c r="AR561" s="97" t="s">
        <v>125</v>
      </c>
      <c r="AV561" s="99"/>
      <c r="AW561" s="159" t="s">
        <v>5424</v>
      </c>
      <c r="AX561" s="102"/>
      <c r="AY561" s="157" t="s">
        <v>5425</v>
      </c>
      <c r="AZ561" s="159"/>
      <c r="BF561" s="103">
        <v>46121</v>
      </c>
      <c r="BG561" s="46"/>
      <c r="BH561" s="46"/>
      <c r="BI561" s="46">
        <f t="shared" si="25"/>
        <v>0</v>
      </c>
      <c r="BJ561" s="46">
        <f t="shared" si="26"/>
        <v>0</v>
      </c>
    </row>
    <row r="562" spans="1:62" ht="120" customHeight="1" x14ac:dyDescent="0.2">
      <c r="A562" s="170" t="s">
        <v>180</v>
      </c>
      <c r="B562" s="132"/>
      <c r="C562" s="150">
        <v>0</v>
      </c>
      <c r="D562" s="150">
        <v>0</v>
      </c>
      <c r="E562" s="133">
        <v>289.8</v>
      </c>
      <c r="F562" s="134" t="s">
        <v>4907</v>
      </c>
      <c r="G562" s="86" t="s">
        <v>3362</v>
      </c>
      <c r="H562" s="86" t="s">
        <v>178</v>
      </c>
      <c r="I562" s="89"/>
      <c r="J562" s="90" t="s">
        <v>195</v>
      </c>
      <c r="K562" s="86"/>
      <c r="L562" s="86"/>
      <c r="M562" s="92" t="s">
        <v>151</v>
      </c>
      <c r="N562" s="86" t="s">
        <v>108</v>
      </c>
      <c r="O562" s="163" t="s">
        <v>161</v>
      </c>
      <c r="P562" s="163" t="s">
        <v>161</v>
      </c>
      <c r="Q562" s="91" t="s">
        <v>109</v>
      </c>
      <c r="R562" s="91" t="s">
        <v>206</v>
      </c>
      <c r="S562" s="91" t="s">
        <v>4908</v>
      </c>
      <c r="T562" s="92">
        <v>10</v>
      </c>
      <c r="U562" s="93">
        <v>6</v>
      </c>
      <c r="V562" s="94">
        <v>46113</v>
      </c>
      <c r="W562" s="94">
        <v>46113</v>
      </c>
      <c r="X562" s="95">
        <v>9785171789510</v>
      </c>
      <c r="Y562" s="96">
        <v>352</v>
      </c>
      <c r="Z562" s="97">
        <v>0.23300000000000001</v>
      </c>
      <c r="AA562" s="98" t="s">
        <v>170</v>
      </c>
      <c r="AB562" s="98" t="s">
        <v>152</v>
      </c>
      <c r="AC562" s="98" t="s">
        <v>171</v>
      </c>
      <c r="AD562" s="91">
        <v>3</v>
      </c>
      <c r="AE562" s="169" t="s">
        <v>196</v>
      </c>
      <c r="AF562" s="168"/>
      <c r="AG562" s="98" t="s">
        <v>205</v>
      </c>
      <c r="AH562" s="98"/>
      <c r="AI562" s="86" t="s">
        <v>179</v>
      </c>
      <c r="AJ562" s="101"/>
      <c r="AK562" s="91" t="s">
        <v>4909</v>
      </c>
      <c r="AL562" s="100" t="s">
        <v>4910</v>
      </c>
      <c r="AM562" s="86" t="s">
        <v>269</v>
      </c>
      <c r="AN562" s="86" t="s">
        <v>153</v>
      </c>
      <c r="AO562" s="143">
        <f t="shared" si="24"/>
        <v>0</v>
      </c>
      <c r="AP562" s="85" t="s">
        <v>4911</v>
      </c>
      <c r="AQ562" s="100" t="s">
        <v>157</v>
      </c>
      <c r="AR562" s="97" t="s">
        <v>125</v>
      </c>
      <c r="AV562" s="99"/>
      <c r="AW562" s="159" t="s">
        <v>4912</v>
      </c>
      <c r="AX562" s="102"/>
      <c r="AY562" s="157" t="s">
        <v>4913</v>
      </c>
      <c r="AZ562" s="159"/>
      <c r="BF562" s="103">
        <v>46120</v>
      </c>
      <c r="BG562" s="46"/>
      <c r="BH562" s="46"/>
      <c r="BI562" s="46">
        <f t="shared" si="25"/>
        <v>0</v>
      </c>
      <c r="BJ562" s="46">
        <f t="shared" si="26"/>
        <v>0</v>
      </c>
    </row>
    <row r="563" spans="1:62" ht="120" customHeight="1" x14ac:dyDescent="0.2">
      <c r="A563" s="170" t="s">
        <v>180</v>
      </c>
      <c r="B563" s="132"/>
      <c r="C563" s="150">
        <v>0</v>
      </c>
      <c r="D563" s="150">
        <v>0</v>
      </c>
      <c r="E563" s="133">
        <v>317.10000000000002</v>
      </c>
      <c r="F563" s="134" t="s">
        <v>3361</v>
      </c>
      <c r="G563" s="86" t="s">
        <v>3362</v>
      </c>
      <c r="H563" s="86" t="s">
        <v>178</v>
      </c>
      <c r="I563" s="89"/>
      <c r="J563" s="90">
        <v>5</v>
      </c>
      <c r="K563" s="86"/>
      <c r="L563" s="86"/>
      <c r="M563" s="92" t="s">
        <v>151</v>
      </c>
      <c r="N563" s="86" t="s">
        <v>108</v>
      </c>
      <c r="O563" s="163" t="s">
        <v>161</v>
      </c>
      <c r="P563" s="163" t="s">
        <v>161</v>
      </c>
      <c r="Q563" s="91" t="s">
        <v>109</v>
      </c>
      <c r="R563" s="91" t="s">
        <v>206</v>
      </c>
      <c r="S563" s="91" t="s">
        <v>3363</v>
      </c>
      <c r="T563" s="92">
        <v>10</v>
      </c>
      <c r="U563" s="93">
        <v>12</v>
      </c>
      <c r="V563" s="94">
        <v>43202</v>
      </c>
      <c r="W563" s="94">
        <v>46113</v>
      </c>
      <c r="X563" s="95">
        <v>9785171057800</v>
      </c>
      <c r="Y563" s="96">
        <v>576</v>
      </c>
      <c r="Z563" s="97">
        <v>0.27700000000000002</v>
      </c>
      <c r="AA563" s="98" t="s">
        <v>170</v>
      </c>
      <c r="AB563" s="98" t="s">
        <v>183</v>
      </c>
      <c r="AC563" s="98" t="s">
        <v>171</v>
      </c>
      <c r="AD563" s="91">
        <v>3</v>
      </c>
      <c r="AE563" s="135" t="s">
        <v>116</v>
      </c>
      <c r="AF563" s="168"/>
      <c r="AG563" s="98" t="s">
        <v>205</v>
      </c>
      <c r="AH563" s="98"/>
      <c r="AI563" s="86" t="s">
        <v>179</v>
      </c>
      <c r="AJ563" s="101"/>
      <c r="AK563" s="91" t="s">
        <v>3364</v>
      </c>
      <c r="AL563" s="100" t="s">
        <v>3365</v>
      </c>
      <c r="AM563" s="86" t="s">
        <v>269</v>
      </c>
      <c r="AN563" s="86" t="s">
        <v>153</v>
      </c>
      <c r="AO563" s="143">
        <f t="shared" si="24"/>
        <v>0</v>
      </c>
      <c r="AP563" s="85" t="s">
        <v>3366</v>
      </c>
      <c r="AQ563" s="100" t="s">
        <v>157</v>
      </c>
      <c r="AR563" s="97" t="s">
        <v>125</v>
      </c>
      <c r="AV563" s="99"/>
      <c r="AW563" s="159" t="s">
        <v>3367</v>
      </c>
      <c r="AX563" s="102"/>
      <c r="AY563" s="157" t="s">
        <v>3368</v>
      </c>
      <c r="AZ563" s="159"/>
      <c r="BF563" s="103">
        <v>46115</v>
      </c>
      <c r="BG563" s="46"/>
      <c r="BH563" s="46"/>
      <c r="BI563" s="46">
        <f t="shared" si="25"/>
        <v>0</v>
      </c>
      <c r="BJ563" s="46">
        <f t="shared" si="26"/>
        <v>0</v>
      </c>
    </row>
    <row r="564" spans="1:62" ht="120" customHeight="1" x14ac:dyDescent="0.2">
      <c r="A564" s="170" t="s">
        <v>180</v>
      </c>
      <c r="B564" s="132"/>
      <c r="C564" s="150">
        <v>0</v>
      </c>
      <c r="D564" s="150">
        <v>0</v>
      </c>
      <c r="E564" s="133">
        <v>289.8</v>
      </c>
      <c r="F564" s="134" t="s">
        <v>5426</v>
      </c>
      <c r="G564" s="86" t="s">
        <v>5427</v>
      </c>
      <c r="H564" s="86" t="s">
        <v>178</v>
      </c>
      <c r="I564" s="89"/>
      <c r="J564" s="90">
        <v>4</v>
      </c>
      <c r="K564" s="86"/>
      <c r="L564" s="86"/>
      <c r="M564" s="92" t="s">
        <v>144</v>
      </c>
      <c r="N564" s="86" t="s">
        <v>108</v>
      </c>
      <c r="O564" s="163" t="s">
        <v>233</v>
      </c>
      <c r="P564" s="163" t="s">
        <v>243</v>
      </c>
      <c r="Q564" s="91" t="s">
        <v>109</v>
      </c>
      <c r="R564" s="91" t="s">
        <v>206</v>
      </c>
      <c r="S564" s="91" t="s">
        <v>5428</v>
      </c>
      <c r="T564" s="92">
        <v>10</v>
      </c>
      <c r="U564" s="93">
        <v>5</v>
      </c>
      <c r="V564" s="94">
        <v>43839</v>
      </c>
      <c r="W564" s="94">
        <v>46118</v>
      </c>
      <c r="X564" s="95">
        <v>9785171193546</v>
      </c>
      <c r="Y564" s="96">
        <v>416</v>
      </c>
      <c r="Z564" s="97">
        <v>0.26800000000000002</v>
      </c>
      <c r="AA564" s="98" t="s">
        <v>170</v>
      </c>
      <c r="AB564" s="98" t="s">
        <v>152</v>
      </c>
      <c r="AC564" s="98" t="s">
        <v>171</v>
      </c>
      <c r="AD564" s="91">
        <v>3</v>
      </c>
      <c r="AE564" s="135" t="s">
        <v>116</v>
      </c>
      <c r="AF564" s="168"/>
      <c r="AG564" s="98" t="s">
        <v>331</v>
      </c>
      <c r="AH564" s="98"/>
      <c r="AI564" s="86" t="s">
        <v>179</v>
      </c>
      <c r="AJ564" s="101"/>
      <c r="AK564" s="91" t="s">
        <v>5429</v>
      </c>
      <c r="AL564" s="100" t="s">
        <v>5430</v>
      </c>
      <c r="AM564" s="86" t="s">
        <v>271</v>
      </c>
      <c r="AN564" s="86" t="s">
        <v>153</v>
      </c>
      <c r="AO564" s="143">
        <f t="shared" si="24"/>
        <v>0</v>
      </c>
      <c r="AP564" s="85" t="s">
        <v>5431</v>
      </c>
      <c r="AQ564" s="100" t="s">
        <v>111</v>
      </c>
      <c r="AR564" s="97" t="s">
        <v>125</v>
      </c>
      <c r="AV564" s="99"/>
      <c r="AW564" s="159" t="s">
        <v>5432</v>
      </c>
      <c r="AX564" s="102"/>
      <c r="AY564" s="157" t="s">
        <v>5433</v>
      </c>
      <c r="AZ564" s="159"/>
      <c r="BF564" s="103">
        <v>46121</v>
      </c>
      <c r="BG564" s="46"/>
      <c r="BH564" s="46"/>
      <c r="BI564" s="46">
        <f t="shared" si="25"/>
        <v>0</v>
      </c>
      <c r="BJ564" s="46">
        <f t="shared" si="26"/>
        <v>0</v>
      </c>
    </row>
    <row r="565" spans="1:62" ht="120" customHeight="1" x14ac:dyDescent="0.2">
      <c r="A565" s="170" t="s">
        <v>180</v>
      </c>
      <c r="B565" s="132"/>
      <c r="C565" s="150">
        <v>0</v>
      </c>
      <c r="D565" s="150">
        <v>0</v>
      </c>
      <c r="E565" s="133">
        <v>382.2</v>
      </c>
      <c r="F565" s="134" t="s">
        <v>2011</v>
      </c>
      <c r="G565" s="86" t="s">
        <v>2012</v>
      </c>
      <c r="H565" s="86" t="s">
        <v>178</v>
      </c>
      <c r="I565" s="89"/>
      <c r="J565" s="90" t="s">
        <v>195</v>
      </c>
      <c r="K565" s="86"/>
      <c r="L565" s="86"/>
      <c r="M565" s="92" t="s">
        <v>151</v>
      </c>
      <c r="N565" s="86" t="s">
        <v>108</v>
      </c>
      <c r="O565" s="163" t="s">
        <v>163</v>
      </c>
      <c r="P565" s="163" t="s">
        <v>163</v>
      </c>
      <c r="Q565" s="91" t="s">
        <v>109</v>
      </c>
      <c r="R565" s="91" t="s">
        <v>206</v>
      </c>
      <c r="S565" s="91" t="s">
        <v>2013</v>
      </c>
      <c r="T565" s="92">
        <v>10</v>
      </c>
      <c r="U565" s="93">
        <v>12</v>
      </c>
      <c r="V565" s="94">
        <v>46106</v>
      </c>
      <c r="W565" s="94">
        <v>46106</v>
      </c>
      <c r="X565" s="95">
        <v>9785171832841</v>
      </c>
      <c r="Y565" s="96">
        <v>672</v>
      </c>
      <c r="Z565" s="97">
        <v>0.33700000000000002</v>
      </c>
      <c r="AA565" s="98" t="s">
        <v>170</v>
      </c>
      <c r="AB565" s="98" t="s">
        <v>183</v>
      </c>
      <c r="AC565" s="98" t="s">
        <v>171</v>
      </c>
      <c r="AD565" s="91">
        <v>3</v>
      </c>
      <c r="AE565" s="169" t="s">
        <v>196</v>
      </c>
      <c r="AF565" s="168"/>
      <c r="AG565" s="98" t="s">
        <v>239</v>
      </c>
      <c r="AH565" s="98"/>
      <c r="AI565" s="86" t="s">
        <v>179</v>
      </c>
      <c r="AJ565" s="101"/>
      <c r="AK565" s="91" t="s">
        <v>2014</v>
      </c>
      <c r="AL565" s="100" t="s">
        <v>2015</v>
      </c>
      <c r="AM565" s="86" t="s">
        <v>271</v>
      </c>
      <c r="AN565" s="86" t="s">
        <v>153</v>
      </c>
      <c r="AO565" s="143">
        <f t="shared" si="24"/>
        <v>0</v>
      </c>
      <c r="AP565" s="85" t="s">
        <v>2016</v>
      </c>
      <c r="AQ565" s="100" t="s">
        <v>111</v>
      </c>
      <c r="AR565" s="97" t="s">
        <v>125</v>
      </c>
      <c r="AV565" s="99"/>
      <c r="AW565" s="159" t="s">
        <v>2017</v>
      </c>
      <c r="AX565" s="102" t="s">
        <v>2018</v>
      </c>
      <c r="AY565" s="157" t="s">
        <v>2019</v>
      </c>
      <c r="AZ565" s="159"/>
      <c r="BF565" s="103">
        <v>46113</v>
      </c>
      <c r="BG565" s="46"/>
      <c r="BH565" s="46"/>
      <c r="BI565" s="46">
        <f t="shared" si="25"/>
        <v>0</v>
      </c>
      <c r="BJ565" s="46">
        <f t="shared" si="26"/>
        <v>0</v>
      </c>
    </row>
    <row r="566" spans="1:62" ht="120" customHeight="1" x14ac:dyDescent="0.2">
      <c r="A566" s="170" t="s">
        <v>180</v>
      </c>
      <c r="B566" s="132"/>
      <c r="C566" s="150">
        <v>0</v>
      </c>
      <c r="D566" s="150">
        <v>0</v>
      </c>
      <c r="E566" s="133">
        <v>472.5</v>
      </c>
      <c r="F566" s="134" t="s">
        <v>2020</v>
      </c>
      <c r="G566" s="86" t="s">
        <v>649</v>
      </c>
      <c r="H566" s="86" t="s">
        <v>178</v>
      </c>
      <c r="I566" s="89"/>
      <c r="J566" s="90" t="s">
        <v>195</v>
      </c>
      <c r="K566" s="86"/>
      <c r="L566" s="86"/>
      <c r="M566" s="92" t="s">
        <v>151</v>
      </c>
      <c r="N566" s="86" t="s">
        <v>108</v>
      </c>
      <c r="O566" s="163" t="s">
        <v>161</v>
      </c>
      <c r="P566" s="163" t="s">
        <v>161</v>
      </c>
      <c r="Q566" s="91" t="s">
        <v>109</v>
      </c>
      <c r="R566" s="91" t="s">
        <v>206</v>
      </c>
      <c r="S566" s="91" t="s">
        <v>2021</v>
      </c>
      <c r="T566" s="92">
        <v>10</v>
      </c>
      <c r="U566" s="93">
        <v>8</v>
      </c>
      <c r="V566" s="94">
        <v>46107</v>
      </c>
      <c r="W566" s="94">
        <v>46107</v>
      </c>
      <c r="X566" s="95">
        <v>9785171830915</v>
      </c>
      <c r="Y566" s="96">
        <v>1216</v>
      </c>
      <c r="Z566" s="97">
        <v>0.61299999999999999</v>
      </c>
      <c r="AA566" s="98" t="s">
        <v>170</v>
      </c>
      <c r="AB566" s="98" t="s">
        <v>183</v>
      </c>
      <c r="AC566" s="98" t="s">
        <v>171</v>
      </c>
      <c r="AD566" s="91">
        <v>3</v>
      </c>
      <c r="AE566" s="169" t="s">
        <v>196</v>
      </c>
      <c r="AF566" s="168"/>
      <c r="AG566" s="98" t="s">
        <v>205</v>
      </c>
      <c r="AH566" s="98"/>
      <c r="AI566" s="86" t="s">
        <v>179</v>
      </c>
      <c r="AJ566" s="101"/>
      <c r="AK566" s="91" t="s">
        <v>2022</v>
      </c>
      <c r="AL566" s="100" t="s">
        <v>2023</v>
      </c>
      <c r="AM566" s="86" t="s">
        <v>269</v>
      </c>
      <c r="AN566" s="86" t="s">
        <v>153</v>
      </c>
      <c r="AO566" s="143">
        <f t="shared" si="24"/>
        <v>0</v>
      </c>
      <c r="AP566" s="85" t="s">
        <v>2024</v>
      </c>
      <c r="AQ566" s="100" t="s">
        <v>157</v>
      </c>
      <c r="AR566" s="97" t="s">
        <v>125</v>
      </c>
      <c r="AV566" s="99"/>
      <c r="AW566" s="159" t="s">
        <v>2025</v>
      </c>
      <c r="AX566" s="102" t="s">
        <v>2026</v>
      </c>
      <c r="AY566" s="157" t="s">
        <v>2027</v>
      </c>
      <c r="AZ566" s="159"/>
      <c r="BF566" s="103">
        <v>46113</v>
      </c>
      <c r="BG566" s="46"/>
      <c r="BH566" s="46"/>
      <c r="BI566" s="46">
        <f t="shared" si="25"/>
        <v>0</v>
      </c>
      <c r="BJ566" s="46">
        <f t="shared" si="26"/>
        <v>0</v>
      </c>
    </row>
    <row r="567" spans="1:62" ht="120" customHeight="1" x14ac:dyDescent="0.2">
      <c r="A567" s="170" t="s">
        <v>180</v>
      </c>
      <c r="B567" s="132"/>
      <c r="C567" s="150">
        <v>0</v>
      </c>
      <c r="D567" s="150">
        <v>0</v>
      </c>
      <c r="E567" s="133">
        <v>269.85000000000002</v>
      </c>
      <c r="F567" s="134" t="s">
        <v>3895</v>
      </c>
      <c r="G567" s="86" t="s">
        <v>701</v>
      </c>
      <c r="H567" s="86" t="s">
        <v>178</v>
      </c>
      <c r="I567" s="89"/>
      <c r="J567" s="90">
        <v>5</v>
      </c>
      <c r="K567" s="86"/>
      <c r="L567" s="86"/>
      <c r="M567" s="92" t="s">
        <v>151</v>
      </c>
      <c r="N567" s="86" t="s">
        <v>108</v>
      </c>
      <c r="O567" s="163" t="s">
        <v>161</v>
      </c>
      <c r="P567" s="163" t="s">
        <v>161</v>
      </c>
      <c r="Q567" s="91" t="s">
        <v>109</v>
      </c>
      <c r="R567" s="91" t="s">
        <v>206</v>
      </c>
      <c r="S567" s="91" t="s">
        <v>3896</v>
      </c>
      <c r="T567" s="92">
        <v>10</v>
      </c>
      <c r="U567" s="93">
        <v>12</v>
      </c>
      <c r="V567" s="94">
        <v>44916</v>
      </c>
      <c r="W567" s="94">
        <v>46115</v>
      </c>
      <c r="X567" s="95">
        <v>9785171485719</v>
      </c>
      <c r="Y567" s="96">
        <v>320</v>
      </c>
      <c r="Z567" s="97">
        <v>0.21</v>
      </c>
      <c r="AA567" s="98" t="s">
        <v>170</v>
      </c>
      <c r="AB567" s="98" t="s">
        <v>152</v>
      </c>
      <c r="AC567" s="98" t="s">
        <v>171</v>
      </c>
      <c r="AD567" s="91">
        <v>3</v>
      </c>
      <c r="AE567" s="135" t="s">
        <v>116</v>
      </c>
      <c r="AF567" s="168"/>
      <c r="AG567" s="98" t="s">
        <v>276</v>
      </c>
      <c r="AH567" s="98"/>
      <c r="AI567" s="86" t="s">
        <v>179</v>
      </c>
      <c r="AJ567" s="101"/>
      <c r="AK567" s="91" t="s">
        <v>3897</v>
      </c>
      <c r="AL567" s="100" t="s">
        <v>3898</v>
      </c>
      <c r="AM567" s="86" t="s">
        <v>269</v>
      </c>
      <c r="AN567" s="86" t="s">
        <v>153</v>
      </c>
      <c r="AO567" s="143">
        <f t="shared" si="24"/>
        <v>0</v>
      </c>
      <c r="AP567" s="85" t="s">
        <v>3899</v>
      </c>
      <c r="AQ567" s="100" t="s">
        <v>111</v>
      </c>
      <c r="AR567" s="97" t="s">
        <v>125</v>
      </c>
      <c r="AV567" s="99"/>
      <c r="AW567" s="159" t="s">
        <v>3900</v>
      </c>
      <c r="AX567" s="102"/>
      <c r="AY567" s="157" t="s">
        <v>3901</v>
      </c>
      <c r="AZ567" s="159"/>
      <c r="BF567" s="103">
        <v>46118</v>
      </c>
      <c r="BG567" s="46"/>
      <c r="BH567" s="46"/>
      <c r="BI567" s="46">
        <f t="shared" si="25"/>
        <v>0</v>
      </c>
      <c r="BJ567" s="46">
        <f t="shared" si="26"/>
        <v>0</v>
      </c>
    </row>
    <row r="568" spans="1:62" ht="120" customHeight="1" x14ac:dyDescent="0.2">
      <c r="A568" s="170" t="s">
        <v>180</v>
      </c>
      <c r="B568" s="132"/>
      <c r="C568" s="150">
        <v>0</v>
      </c>
      <c r="D568" s="150">
        <v>0</v>
      </c>
      <c r="E568" s="133">
        <v>317.10000000000002</v>
      </c>
      <c r="F568" s="134" t="s">
        <v>4914</v>
      </c>
      <c r="G568" s="86" t="s">
        <v>701</v>
      </c>
      <c r="H568" s="86" t="s">
        <v>178</v>
      </c>
      <c r="I568" s="89"/>
      <c r="J568" s="90">
        <v>5</v>
      </c>
      <c r="K568" s="86"/>
      <c r="L568" s="86"/>
      <c r="M568" s="92" t="s">
        <v>151</v>
      </c>
      <c r="N568" s="86" t="s">
        <v>108</v>
      </c>
      <c r="O568" s="163" t="s">
        <v>163</v>
      </c>
      <c r="P568" s="163" t="s">
        <v>163</v>
      </c>
      <c r="Q568" s="91" t="s">
        <v>109</v>
      </c>
      <c r="R568" s="91" t="s">
        <v>206</v>
      </c>
      <c r="S568" s="91" t="s">
        <v>4915</v>
      </c>
      <c r="T568" s="92">
        <v>10</v>
      </c>
      <c r="U568" s="93">
        <v>12</v>
      </c>
      <c r="V568" s="94">
        <v>43241</v>
      </c>
      <c r="W568" s="94">
        <v>46118</v>
      </c>
      <c r="X568" s="95">
        <v>9785171077884</v>
      </c>
      <c r="Y568" s="96">
        <v>672</v>
      </c>
      <c r="Z568" s="97">
        <v>0.33800000000000002</v>
      </c>
      <c r="AA568" s="98" t="s">
        <v>170</v>
      </c>
      <c r="AB568" s="98" t="s">
        <v>183</v>
      </c>
      <c r="AC568" s="98" t="s">
        <v>171</v>
      </c>
      <c r="AD568" s="91">
        <v>3</v>
      </c>
      <c r="AE568" s="135" t="s">
        <v>116</v>
      </c>
      <c r="AF568" s="168"/>
      <c r="AG568" s="98" t="s">
        <v>276</v>
      </c>
      <c r="AH568" s="98"/>
      <c r="AI568" s="86" t="s">
        <v>179</v>
      </c>
      <c r="AJ568" s="101"/>
      <c r="AK568" s="91" t="s">
        <v>4916</v>
      </c>
      <c r="AL568" s="100" t="s">
        <v>4917</v>
      </c>
      <c r="AM568" s="86" t="s">
        <v>269</v>
      </c>
      <c r="AN568" s="86" t="s">
        <v>153</v>
      </c>
      <c r="AO568" s="143">
        <f t="shared" si="24"/>
        <v>0</v>
      </c>
      <c r="AP568" s="85" t="s">
        <v>4918</v>
      </c>
      <c r="AQ568" s="100" t="s">
        <v>157</v>
      </c>
      <c r="AR568" s="97" t="s">
        <v>125</v>
      </c>
      <c r="AV568" s="99"/>
      <c r="AW568" s="159" t="s">
        <v>4919</v>
      </c>
      <c r="AX568" s="102"/>
      <c r="AY568" s="157" t="s">
        <v>4920</v>
      </c>
      <c r="AZ568" s="159"/>
      <c r="BF568" s="103">
        <v>46120</v>
      </c>
      <c r="BG568" s="46"/>
      <c r="BH568" s="46"/>
      <c r="BI568" s="46">
        <f t="shared" si="25"/>
        <v>0</v>
      </c>
      <c r="BJ568" s="46">
        <f t="shared" si="26"/>
        <v>0</v>
      </c>
    </row>
    <row r="569" spans="1:62" ht="120" customHeight="1" x14ac:dyDescent="0.2">
      <c r="A569" s="170" t="s">
        <v>180</v>
      </c>
      <c r="B569" s="132"/>
      <c r="C569" s="150">
        <v>0</v>
      </c>
      <c r="D569" s="150">
        <v>0</v>
      </c>
      <c r="E569" s="133">
        <v>299.25</v>
      </c>
      <c r="F569" s="134" t="s">
        <v>4921</v>
      </c>
      <c r="G569" s="86" t="s">
        <v>701</v>
      </c>
      <c r="H569" s="86" t="s">
        <v>178</v>
      </c>
      <c r="I569" s="89"/>
      <c r="J569" s="90">
        <v>6</v>
      </c>
      <c r="K569" s="86"/>
      <c r="L569" s="86"/>
      <c r="M569" s="92" t="s">
        <v>151</v>
      </c>
      <c r="N569" s="86" t="s">
        <v>108</v>
      </c>
      <c r="O569" s="163" t="s">
        <v>163</v>
      </c>
      <c r="P569" s="163" t="s">
        <v>163</v>
      </c>
      <c r="Q569" s="91" t="s">
        <v>109</v>
      </c>
      <c r="R569" s="91" t="s">
        <v>206</v>
      </c>
      <c r="S569" s="91" t="s">
        <v>4922</v>
      </c>
      <c r="T569" s="92">
        <v>10</v>
      </c>
      <c r="U569" s="93">
        <v>12</v>
      </c>
      <c r="V569" s="94">
        <v>44475</v>
      </c>
      <c r="W569" s="94">
        <v>46118</v>
      </c>
      <c r="X569" s="95">
        <v>9785171345297</v>
      </c>
      <c r="Y569" s="96">
        <v>608</v>
      </c>
      <c r="Z569" s="97">
        <v>0.31</v>
      </c>
      <c r="AA569" s="98" t="s">
        <v>170</v>
      </c>
      <c r="AB569" s="98" t="s">
        <v>183</v>
      </c>
      <c r="AC569" s="98" t="s">
        <v>171</v>
      </c>
      <c r="AD569" s="91">
        <v>3</v>
      </c>
      <c r="AE569" s="135" t="s">
        <v>116</v>
      </c>
      <c r="AF569" s="168"/>
      <c r="AG569" s="98" t="s">
        <v>276</v>
      </c>
      <c r="AH569" s="98"/>
      <c r="AI569" s="86" t="s">
        <v>179</v>
      </c>
      <c r="AJ569" s="101"/>
      <c r="AK569" s="91" t="s">
        <v>4923</v>
      </c>
      <c r="AL569" s="100" t="s">
        <v>4924</v>
      </c>
      <c r="AM569" s="86" t="s">
        <v>269</v>
      </c>
      <c r="AN569" s="86" t="s">
        <v>153</v>
      </c>
      <c r="AO569" s="143">
        <f t="shared" si="24"/>
        <v>0</v>
      </c>
      <c r="AP569" s="85" t="s">
        <v>4925</v>
      </c>
      <c r="AQ569" s="100" t="s">
        <v>111</v>
      </c>
      <c r="AR569" s="97" t="s">
        <v>125</v>
      </c>
      <c r="AV569" s="99"/>
      <c r="AW569" s="159" t="s">
        <v>4926</v>
      </c>
      <c r="AX569" s="102"/>
      <c r="AY569" s="157" t="s">
        <v>4927</v>
      </c>
      <c r="AZ569" s="159"/>
      <c r="BF569" s="103">
        <v>46120</v>
      </c>
      <c r="BG569" s="46"/>
      <c r="BH569" s="46"/>
      <c r="BI569" s="46">
        <f t="shared" si="25"/>
        <v>0</v>
      </c>
      <c r="BJ569" s="46">
        <f t="shared" si="26"/>
        <v>0</v>
      </c>
    </row>
    <row r="570" spans="1:62" ht="120" customHeight="1" x14ac:dyDescent="0.2">
      <c r="A570" s="170" t="s">
        <v>180</v>
      </c>
      <c r="B570" s="132"/>
      <c r="C570" s="150">
        <v>0</v>
      </c>
      <c r="D570" s="150">
        <v>0</v>
      </c>
      <c r="E570" s="133">
        <v>252</v>
      </c>
      <c r="F570" s="134" t="s">
        <v>2761</v>
      </c>
      <c r="G570" s="86" t="s">
        <v>702</v>
      </c>
      <c r="H570" s="86" t="s">
        <v>178</v>
      </c>
      <c r="I570" s="89"/>
      <c r="J570" s="90">
        <v>5</v>
      </c>
      <c r="K570" s="86"/>
      <c r="L570" s="86"/>
      <c r="M570" s="92" t="s">
        <v>151</v>
      </c>
      <c r="N570" s="86" t="s">
        <v>108</v>
      </c>
      <c r="O570" s="163" t="s">
        <v>161</v>
      </c>
      <c r="P570" s="163" t="s">
        <v>161</v>
      </c>
      <c r="Q570" s="91" t="s">
        <v>109</v>
      </c>
      <c r="R570" s="91" t="s">
        <v>206</v>
      </c>
      <c r="S570" s="91" t="s">
        <v>2762</v>
      </c>
      <c r="T570" s="92">
        <v>10</v>
      </c>
      <c r="U570" s="93">
        <v>12</v>
      </c>
      <c r="V570" s="94">
        <v>45147</v>
      </c>
      <c r="W570" s="94">
        <v>46113</v>
      </c>
      <c r="X570" s="95">
        <v>9785171568559</v>
      </c>
      <c r="Y570" s="96">
        <v>320</v>
      </c>
      <c r="Z570" s="97">
        <v>0.20200000000000001</v>
      </c>
      <c r="AA570" s="98" t="s">
        <v>170</v>
      </c>
      <c r="AB570" s="98" t="s">
        <v>152</v>
      </c>
      <c r="AC570" s="98" t="s">
        <v>171</v>
      </c>
      <c r="AD570" s="91">
        <v>3</v>
      </c>
      <c r="AE570" s="135" t="s">
        <v>116</v>
      </c>
      <c r="AF570" s="168"/>
      <c r="AG570" s="98" t="s">
        <v>205</v>
      </c>
      <c r="AH570" s="98"/>
      <c r="AI570" s="86" t="s">
        <v>179</v>
      </c>
      <c r="AJ570" s="101"/>
      <c r="AK570" s="91" t="s">
        <v>2763</v>
      </c>
      <c r="AL570" s="100" t="s">
        <v>2764</v>
      </c>
      <c r="AM570" s="86" t="s">
        <v>269</v>
      </c>
      <c r="AN570" s="86" t="s">
        <v>153</v>
      </c>
      <c r="AO570" s="143">
        <f t="shared" si="24"/>
        <v>0</v>
      </c>
      <c r="AP570" s="85" t="s">
        <v>2765</v>
      </c>
      <c r="AQ570" s="100" t="s">
        <v>157</v>
      </c>
      <c r="AR570" s="97" t="s">
        <v>125</v>
      </c>
      <c r="AV570" s="99"/>
      <c r="AW570" s="159" t="s">
        <v>2766</v>
      </c>
      <c r="AX570" s="102"/>
      <c r="AY570" s="157" t="s">
        <v>2767</v>
      </c>
      <c r="AZ570" s="159"/>
      <c r="BA570" s="24" t="s">
        <v>2064</v>
      </c>
      <c r="BB570" s="24" t="s">
        <v>2065</v>
      </c>
      <c r="BD570" s="24" t="s">
        <v>2066</v>
      </c>
      <c r="BF570" s="103">
        <v>46114</v>
      </c>
      <c r="BG570" s="46"/>
      <c r="BH570" s="46"/>
      <c r="BI570" s="46">
        <f t="shared" si="25"/>
        <v>0</v>
      </c>
      <c r="BJ570" s="46">
        <f t="shared" si="26"/>
        <v>0</v>
      </c>
    </row>
    <row r="571" spans="1:62" ht="120" customHeight="1" x14ac:dyDescent="0.2">
      <c r="A571" s="170" t="s">
        <v>180</v>
      </c>
      <c r="B571" s="132"/>
      <c r="C571" s="150">
        <v>0</v>
      </c>
      <c r="D571" s="150">
        <v>0</v>
      </c>
      <c r="E571" s="133">
        <v>289.8</v>
      </c>
      <c r="F571" s="134" t="s">
        <v>3902</v>
      </c>
      <c r="G571" s="86" t="s">
        <v>3903</v>
      </c>
      <c r="H571" s="86" t="s">
        <v>178</v>
      </c>
      <c r="I571" s="89"/>
      <c r="J571" s="90">
        <v>6</v>
      </c>
      <c r="K571" s="86"/>
      <c r="L571" s="86"/>
      <c r="M571" s="92" t="s">
        <v>151</v>
      </c>
      <c r="N571" s="86" t="s">
        <v>108</v>
      </c>
      <c r="O571" s="163" t="s">
        <v>426</v>
      </c>
      <c r="P571" s="163" t="s">
        <v>427</v>
      </c>
      <c r="Q571" s="91" t="s">
        <v>109</v>
      </c>
      <c r="R571" s="91" t="s">
        <v>206</v>
      </c>
      <c r="S571" s="91" t="s">
        <v>3904</v>
      </c>
      <c r="T571" s="92">
        <v>10</v>
      </c>
      <c r="U571" s="93">
        <v>12</v>
      </c>
      <c r="V571" s="94">
        <v>45853</v>
      </c>
      <c r="W571" s="94">
        <v>46114</v>
      </c>
      <c r="X571" s="95">
        <v>9785171751371</v>
      </c>
      <c r="Y571" s="96">
        <v>320</v>
      </c>
      <c r="Z571" s="97">
        <v>0.21</v>
      </c>
      <c r="AA571" s="98" t="s">
        <v>170</v>
      </c>
      <c r="AB571" s="98" t="s">
        <v>152</v>
      </c>
      <c r="AC571" s="98" t="s">
        <v>171</v>
      </c>
      <c r="AD571" s="91">
        <v>3</v>
      </c>
      <c r="AE571" s="135" t="s">
        <v>116</v>
      </c>
      <c r="AF571" s="168"/>
      <c r="AG571" s="98" t="s">
        <v>263</v>
      </c>
      <c r="AH571" s="98"/>
      <c r="AI571" s="86" t="s">
        <v>179</v>
      </c>
      <c r="AJ571" s="101"/>
      <c r="AK571" s="91" t="s">
        <v>3905</v>
      </c>
      <c r="AL571" s="100" t="s">
        <v>3906</v>
      </c>
      <c r="AM571" s="86" t="s">
        <v>270</v>
      </c>
      <c r="AN571" s="86" t="s">
        <v>153</v>
      </c>
      <c r="AO571" s="143">
        <f t="shared" si="24"/>
        <v>0</v>
      </c>
      <c r="AP571" s="85" t="s">
        <v>3907</v>
      </c>
      <c r="AQ571" s="100" t="s">
        <v>111</v>
      </c>
      <c r="AR571" s="97" t="s">
        <v>125</v>
      </c>
      <c r="AV571" s="99"/>
      <c r="AW571" s="159" t="s">
        <v>3908</v>
      </c>
      <c r="AX571" s="102" t="s">
        <v>3909</v>
      </c>
      <c r="AY571" s="157" t="s">
        <v>3910</v>
      </c>
      <c r="AZ571" s="159"/>
      <c r="BF571" s="103">
        <v>46118</v>
      </c>
      <c r="BG571" s="46"/>
      <c r="BH571" s="46"/>
      <c r="BI571" s="46">
        <f t="shared" si="25"/>
        <v>0</v>
      </c>
      <c r="BJ571" s="46">
        <f t="shared" si="26"/>
        <v>0</v>
      </c>
    </row>
    <row r="572" spans="1:62" ht="120" customHeight="1" x14ac:dyDescent="0.2">
      <c r="A572" s="170" t="s">
        <v>180</v>
      </c>
      <c r="B572" s="132"/>
      <c r="C572" s="150">
        <v>0</v>
      </c>
      <c r="D572" s="150">
        <v>0</v>
      </c>
      <c r="E572" s="133">
        <v>307.65000000000003</v>
      </c>
      <c r="F572" s="134" t="s">
        <v>4928</v>
      </c>
      <c r="G572" s="86" t="s">
        <v>4929</v>
      </c>
      <c r="H572" s="86" t="s">
        <v>178</v>
      </c>
      <c r="I572" s="89"/>
      <c r="J572" s="90">
        <v>3</v>
      </c>
      <c r="K572" s="86"/>
      <c r="L572" s="86"/>
      <c r="M572" s="92" t="s">
        <v>151</v>
      </c>
      <c r="N572" s="86" t="s">
        <v>108</v>
      </c>
      <c r="O572" s="163" t="s">
        <v>161</v>
      </c>
      <c r="P572" s="163" t="s">
        <v>161</v>
      </c>
      <c r="Q572" s="91" t="s">
        <v>109</v>
      </c>
      <c r="R572" s="91" t="s">
        <v>206</v>
      </c>
      <c r="S572" s="91" t="s">
        <v>4930</v>
      </c>
      <c r="T572" s="92">
        <v>10</v>
      </c>
      <c r="U572" s="93">
        <v>24</v>
      </c>
      <c r="V572" s="94">
        <v>44545</v>
      </c>
      <c r="W572" s="94">
        <v>46114</v>
      </c>
      <c r="X572" s="95">
        <v>9785171373245</v>
      </c>
      <c r="Y572" s="96">
        <v>160</v>
      </c>
      <c r="Z572" s="97">
        <v>0.122</v>
      </c>
      <c r="AA572" s="98" t="s">
        <v>170</v>
      </c>
      <c r="AB572" s="98" t="s">
        <v>160</v>
      </c>
      <c r="AC572" s="98" t="s">
        <v>171</v>
      </c>
      <c r="AD572" s="91">
        <v>3</v>
      </c>
      <c r="AE572" s="135" t="s">
        <v>116</v>
      </c>
      <c r="AF572" s="168"/>
      <c r="AG572" s="98" t="s">
        <v>264</v>
      </c>
      <c r="AH572" s="98"/>
      <c r="AI572" s="86" t="s">
        <v>179</v>
      </c>
      <c r="AJ572" s="101"/>
      <c r="AK572" s="91"/>
      <c r="AL572" s="100" t="s">
        <v>4931</v>
      </c>
      <c r="AM572" s="86" t="s">
        <v>270</v>
      </c>
      <c r="AN572" s="86" t="s">
        <v>153</v>
      </c>
      <c r="AO572" s="143">
        <f t="shared" si="24"/>
        <v>0</v>
      </c>
      <c r="AP572" s="85" t="s">
        <v>4932</v>
      </c>
      <c r="AQ572" s="100" t="s">
        <v>111</v>
      </c>
      <c r="AR572" s="97" t="s">
        <v>125</v>
      </c>
      <c r="AV572" s="99"/>
      <c r="AW572" s="159" t="s">
        <v>4933</v>
      </c>
      <c r="AX572" s="102"/>
      <c r="AY572" s="157" t="s">
        <v>4934</v>
      </c>
      <c r="AZ572" s="159"/>
      <c r="BF572" s="103">
        <v>46120</v>
      </c>
      <c r="BG572" s="46"/>
      <c r="BH572" s="46"/>
      <c r="BI572" s="46">
        <f t="shared" si="25"/>
        <v>0</v>
      </c>
      <c r="BJ572" s="46">
        <f t="shared" si="26"/>
        <v>0</v>
      </c>
    </row>
    <row r="573" spans="1:62" ht="120" customHeight="1" x14ac:dyDescent="0.2">
      <c r="A573" s="170" t="s">
        <v>180</v>
      </c>
      <c r="B573" s="132"/>
      <c r="C573" s="150">
        <v>0</v>
      </c>
      <c r="D573" s="150">
        <v>0</v>
      </c>
      <c r="E573" s="133">
        <v>299.25</v>
      </c>
      <c r="F573" s="134" t="s">
        <v>4935</v>
      </c>
      <c r="G573" s="86" t="s">
        <v>4936</v>
      </c>
      <c r="H573" s="86" t="s">
        <v>178</v>
      </c>
      <c r="I573" s="89"/>
      <c r="J573" s="90" t="s">
        <v>195</v>
      </c>
      <c r="K573" s="86"/>
      <c r="L573" s="86"/>
      <c r="M573" s="92" t="s">
        <v>151</v>
      </c>
      <c r="N573" s="86" t="s">
        <v>108</v>
      </c>
      <c r="O573" s="163" t="s">
        <v>161</v>
      </c>
      <c r="P573" s="163" t="s">
        <v>161</v>
      </c>
      <c r="Q573" s="91" t="s">
        <v>109</v>
      </c>
      <c r="R573" s="91" t="s">
        <v>206</v>
      </c>
      <c r="S573" s="91" t="s">
        <v>4937</v>
      </c>
      <c r="T573" s="92">
        <v>10</v>
      </c>
      <c r="U573" s="93">
        <v>12</v>
      </c>
      <c r="V573" s="94">
        <v>46114</v>
      </c>
      <c r="W573" s="94">
        <v>46114</v>
      </c>
      <c r="X573" s="95">
        <v>9785171851996</v>
      </c>
      <c r="Y573" s="96">
        <v>480</v>
      </c>
      <c r="Z573" s="97">
        <v>0.29499999999999998</v>
      </c>
      <c r="AA573" s="98" t="s">
        <v>170</v>
      </c>
      <c r="AB573" s="98" t="s">
        <v>202</v>
      </c>
      <c r="AC573" s="98" t="s">
        <v>171</v>
      </c>
      <c r="AD573" s="91">
        <v>3</v>
      </c>
      <c r="AE573" s="169" t="s">
        <v>196</v>
      </c>
      <c r="AF573" s="168"/>
      <c r="AG573" s="98" t="s">
        <v>366</v>
      </c>
      <c r="AH573" s="98"/>
      <c r="AI573" s="86" t="s">
        <v>179</v>
      </c>
      <c r="AJ573" s="101"/>
      <c r="AK573" s="91" t="s">
        <v>4938</v>
      </c>
      <c r="AL573" s="100" t="s">
        <v>4939</v>
      </c>
      <c r="AM573" s="86" t="s">
        <v>270</v>
      </c>
      <c r="AN573" s="86" t="s">
        <v>153</v>
      </c>
      <c r="AO573" s="143">
        <f t="shared" si="24"/>
        <v>0</v>
      </c>
      <c r="AP573" s="85" t="s">
        <v>4940</v>
      </c>
      <c r="AQ573" s="100" t="s">
        <v>157</v>
      </c>
      <c r="AR573" s="97" t="s">
        <v>125</v>
      </c>
      <c r="AV573" s="99"/>
      <c r="AW573" s="159" t="s">
        <v>4941</v>
      </c>
      <c r="AX573" s="102"/>
      <c r="AY573" s="157" t="s">
        <v>4942</v>
      </c>
      <c r="AZ573" s="159"/>
      <c r="BF573" s="103">
        <v>46120</v>
      </c>
      <c r="BG573" s="46"/>
      <c r="BH573" s="46"/>
      <c r="BI573" s="46">
        <f t="shared" si="25"/>
        <v>0</v>
      </c>
      <c r="BJ573" s="46">
        <f t="shared" si="26"/>
        <v>0</v>
      </c>
    </row>
    <row r="574" spans="1:62" ht="120" customHeight="1" x14ac:dyDescent="0.2">
      <c r="A574" s="170" t="s">
        <v>180</v>
      </c>
      <c r="B574" s="132"/>
      <c r="C574" s="150">
        <v>0</v>
      </c>
      <c r="D574" s="150">
        <v>0</v>
      </c>
      <c r="E574" s="133">
        <v>472.5</v>
      </c>
      <c r="F574" s="134" t="s">
        <v>2384</v>
      </c>
      <c r="G574" s="86" t="s">
        <v>250</v>
      </c>
      <c r="H574" s="86" t="s">
        <v>178</v>
      </c>
      <c r="I574" s="89"/>
      <c r="J574" s="90">
        <v>5</v>
      </c>
      <c r="K574" s="86"/>
      <c r="L574" s="86"/>
      <c r="M574" s="92" t="s">
        <v>151</v>
      </c>
      <c r="N574" s="86" t="s">
        <v>108</v>
      </c>
      <c r="O574" s="163" t="s">
        <v>163</v>
      </c>
      <c r="P574" s="163" t="s">
        <v>163</v>
      </c>
      <c r="Q574" s="91" t="s">
        <v>109</v>
      </c>
      <c r="R574" s="91" t="s">
        <v>206</v>
      </c>
      <c r="S574" s="91" t="s">
        <v>2768</v>
      </c>
      <c r="T574" s="92">
        <v>10</v>
      </c>
      <c r="U574" s="93">
        <v>12</v>
      </c>
      <c r="V574" s="94">
        <v>44158</v>
      </c>
      <c r="W574" s="94">
        <v>46112</v>
      </c>
      <c r="X574" s="95">
        <v>9785171347024</v>
      </c>
      <c r="Y574" s="96">
        <v>640</v>
      </c>
      <c r="Z574" s="97">
        <v>0.32</v>
      </c>
      <c r="AA574" s="98" t="s">
        <v>170</v>
      </c>
      <c r="AB574" s="98" t="s">
        <v>183</v>
      </c>
      <c r="AC574" s="98" t="s">
        <v>171</v>
      </c>
      <c r="AD574" s="91">
        <v>3</v>
      </c>
      <c r="AE574" s="135" t="s">
        <v>116</v>
      </c>
      <c r="AF574" s="168"/>
      <c r="AG574" s="98" t="s">
        <v>227</v>
      </c>
      <c r="AH574" s="98"/>
      <c r="AI574" s="86" t="s">
        <v>179</v>
      </c>
      <c r="AJ574" s="101"/>
      <c r="AK574" s="91" t="s">
        <v>2386</v>
      </c>
      <c r="AL574" s="100" t="s">
        <v>2769</v>
      </c>
      <c r="AM574" s="86" t="s">
        <v>269</v>
      </c>
      <c r="AN574" s="86" t="s">
        <v>153</v>
      </c>
      <c r="AO574" s="143">
        <f t="shared" si="24"/>
        <v>0</v>
      </c>
      <c r="AP574" s="85" t="s">
        <v>2770</v>
      </c>
      <c r="AQ574" s="100" t="s">
        <v>154</v>
      </c>
      <c r="AR574" s="97" t="s">
        <v>125</v>
      </c>
      <c r="AV574" s="99"/>
      <c r="AW574" s="159" t="s">
        <v>2771</v>
      </c>
      <c r="AX574" s="102" t="s">
        <v>2772</v>
      </c>
      <c r="AY574" s="157" t="s">
        <v>2391</v>
      </c>
      <c r="AZ574" s="159"/>
      <c r="BA574" s="24" t="s">
        <v>2064</v>
      </c>
      <c r="BB574" s="24" t="s">
        <v>2065</v>
      </c>
      <c r="BD574" s="24" t="s">
        <v>2066</v>
      </c>
      <c r="BF574" s="103">
        <v>46114</v>
      </c>
      <c r="BG574" s="46"/>
      <c r="BH574" s="46"/>
      <c r="BI574" s="46">
        <f t="shared" si="25"/>
        <v>0</v>
      </c>
      <c r="BJ574" s="46">
        <f t="shared" si="26"/>
        <v>0</v>
      </c>
    </row>
    <row r="575" spans="1:62" ht="120" customHeight="1" x14ac:dyDescent="0.2">
      <c r="A575" s="170" t="s">
        <v>180</v>
      </c>
      <c r="B575" s="132"/>
      <c r="C575" s="150">
        <v>0</v>
      </c>
      <c r="D575" s="150">
        <v>0</v>
      </c>
      <c r="E575" s="133">
        <v>363.3</v>
      </c>
      <c r="F575" s="134" t="s">
        <v>1831</v>
      </c>
      <c r="G575" s="86" t="s">
        <v>250</v>
      </c>
      <c r="H575" s="86" t="s">
        <v>178</v>
      </c>
      <c r="I575" s="89"/>
      <c r="J575" s="90" t="s">
        <v>197</v>
      </c>
      <c r="K575" s="86"/>
      <c r="L575" s="86"/>
      <c r="M575" s="92" t="s">
        <v>151</v>
      </c>
      <c r="N575" s="86" t="s">
        <v>108</v>
      </c>
      <c r="O575" s="163" t="s">
        <v>163</v>
      </c>
      <c r="P575" s="163" t="s">
        <v>163</v>
      </c>
      <c r="Q575" s="91" t="s">
        <v>109</v>
      </c>
      <c r="R575" s="91" t="s">
        <v>206</v>
      </c>
      <c r="S575" s="91" t="s">
        <v>2028</v>
      </c>
      <c r="T575" s="92">
        <v>10</v>
      </c>
      <c r="U575" s="93">
        <v>4</v>
      </c>
      <c r="V575" s="94">
        <v>46104</v>
      </c>
      <c r="W575" s="94">
        <v>46104</v>
      </c>
      <c r="X575" s="95">
        <v>9785171848422</v>
      </c>
      <c r="Y575" s="96">
        <v>416</v>
      </c>
      <c r="Z575" s="97">
        <v>0.29499999999999998</v>
      </c>
      <c r="AA575" s="98" t="s">
        <v>170</v>
      </c>
      <c r="AB575" s="98" t="s">
        <v>152</v>
      </c>
      <c r="AC575" s="98" t="s">
        <v>171</v>
      </c>
      <c r="AD575" s="91">
        <v>3</v>
      </c>
      <c r="AE575" s="169" t="s">
        <v>196</v>
      </c>
      <c r="AF575" s="168"/>
      <c r="AG575" s="98" t="s">
        <v>227</v>
      </c>
      <c r="AH575" s="98"/>
      <c r="AI575" s="86" t="s">
        <v>179</v>
      </c>
      <c r="AJ575" s="101"/>
      <c r="AK575" s="91"/>
      <c r="AL575" s="100" t="s">
        <v>2029</v>
      </c>
      <c r="AM575" s="86" t="s">
        <v>269</v>
      </c>
      <c r="AN575" s="86" t="s">
        <v>153</v>
      </c>
      <c r="AO575" s="143">
        <f t="shared" si="24"/>
        <v>0</v>
      </c>
      <c r="AP575" s="85" t="s">
        <v>2030</v>
      </c>
      <c r="AQ575" s="100" t="s">
        <v>154</v>
      </c>
      <c r="AR575" s="97" t="s">
        <v>125</v>
      </c>
      <c r="AV575" s="99"/>
      <c r="AW575" s="159" t="s">
        <v>2031</v>
      </c>
      <c r="AX575" s="102" t="s">
        <v>1836</v>
      </c>
      <c r="AY575" s="157" t="s">
        <v>1837</v>
      </c>
      <c r="AZ575" s="159"/>
      <c r="BF575" s="103">
        <v>46113</v>
      </c>
      <c r="BG575" s="46"/>
      <c r="BH575" s="46"/>
      <c r="BI575" s="46">
        <f t="shared" si="25"/>
        <v>0</v>
      </c>
      <c r="BJ575" s="46">
        <f t="shared" si="26"/>
        <v>0</v>
      </c>
    </row>
    <row r="576" spans="1:62" ht="120" customHeight="1" x14ac:dyDescent="0.2">
      <c r="A576" s="170" t="s">
        <v>180</v>
      </c>
      <c r="B576" s="132"/>
      <c r="C576" s="150">
        <v>0</v>
      </c>
      <c r="D576" s="150">
        <v>0</v>
      </c>
      <c r="E576" s="133">
        <v>428.40000000000003</v>
      </c>
      <c r="F576" s="134" t="s">
        <v>2393</v>
      </c>
      <c r="G576" s="86" t="s">
        <v>250</v>
      </c>
      <c r="H576" s="86" t="s">
        <v>178</v>
      </c>
      <c r="I576" s="89"/>
      <c r="J576" s="90">
        <v>5</v>
      </c>
      <c r="K576" s="86"/>
      <c r="L576" s="86"/>
      <c r="M576" s="92" t="s">
        <v>151</v>
      </c>
      <c r="N576" s="86" t="s">
        <v>108</v>
      </c>
      <c r="O576" s="163" t="s">
        <v>163</v>
      </c>
      <c r="P576" s="163" t="s">
        <v>163</v>
      </c>
      <c r="Q576" s="91" t="s">
        <v>109</v>
      </c>
      <c r="R576" s="91" t="s">
        <v>206</v>
      </c>
      <c r="S576" s="91" t="s">
        <v>2773</v>
      </c>
      <c r="T576" s="92">
        <v>10</v>
      </c>
      <c r="U576" s="93">
        <v>8</v>
      </c>
      <c r="V576" s="94">
        <v>45463</v>
      </c>
      <c r="W576" s="94">
        <v>46112</v>
      </c>
      <c r="X576" s="95">
        <v>9785171622664</v>
      </c>
      <c r="Y576" s="96">
        <v>512</v>
      </c>
      <c r="Z576" s="97">
        <v>0.315</v>
      </c>
      <c r="AA576" s="98" t="s">
        <v>170</v>
      </c>
      <c r="AB576" s="98" t="s">
        <v>152</v>
      </c>
      <c r="AC576" s="98" t="s">
        <v>171</v>
      </c>
      <c r="AD576" s="91">
        <v>3</v>
      </c>
      <c r="AE576" s="135" t="s">
        <v>116</v>
      </c>
      <c r="AF576" s="168"/>
      <c r="AG576" s="98" t="s">
        <v>227</v>
      </c>
      <c r="AH576" s="98"/>
      <c r="AI576" s="86" t="s">
        <v>179</v>
      </c>
      <c r="AJ576" s="101"/>
      <c r="AK576" s="91" t="s">
        <v>942</v>
      </c>
      <c r="AL576" s="100" t="s">
        <v>2774</v>
      </c>
      <c r="AM576" s="86" t="s">
        <v>269</v>
      </c>
      <c r="AN576" s="86" t="s">
        <v>153</v>
      </c>
      <c r="AO576" s="143">
        <f t="shared" si="24"/>
        <v>0</v>
      </c>
      <c r="AP576" s="85" t="s">
        <v>2775</v>
      </c>
      <c r="AQ576" s="100" t="s">
        <v>154</v>
      </c>
      <c r="AR576" s="97" t="s">
        <v>125</v>
      </c>
      <c r="AV576" s="99"/>
      <c r="AW576" s="159" t="s">
        <v>2776</v>
      </c>
      <c r="AX576" s="102" t="s">
        <v>2777</v>
      </c>
      <c r="AY576" s="157" t="s">
        <v>2399</v>
      </c>
      <c r="AZ576" s="159"/>
      <c r="BA576" s="24" t="s">
        <v>2064</v>
      </c>
      <c r="BB576" s="24" t="s">
        <v>2065</v>
      </c>
      <c r="BD576" s="24" t="s">
        <v>2066</v>
      </c>
      <c r="BF576" s="103">
        <v>46114</v>
      </c>
      <c r="BG576" s="46"/>
      <c r="BH576" s="46"/>
      <c r="BI576" s="46">
        <f t="shared" si="25"/>
        <v>0</v>
      </c>
      <c r="BJ576" s="46">
        <f t="shared" si="26"/>
        <v>0</v>
      </c>
    </row>
    <row r="577" spans="1:62" ht="120" customHeight="1" x14ac:dyDescent="0.2">
      <c r="A577" s="170"/>
      <c r="B577" s="132"/>
      <c r="C577" s="150">
        <v>0</v>
      </c>
      <c r="D577" s="150">
        <v>0</v>
      </c>
      <c r="E577" s="133">
        <v>472.5</v>
      </c>
      <c r="F577" s="134" t="s">
        <v>4943</v>
      </c>
      <c r="G577" s="86" t="s">
        <v>4944</v>
      </c>
      <c r="H577" s="86" t="s">
        <v>178</v>
      </c>
      <c r="I577" s="89"/>
      <c r="J577" s="90">
        <v>1</v>
      </c>
      <c r="K577" s="86"/>
      <c r="L577" s="86"/>
      <c r="M577" s="92" t="s">
        <v>144</v>
      </c>
      <c r="N577" s="86" t="s">
        <v>108</v>
      </c>
      <c r="O577" s="163" t="s">
        <v>246</v>
      </c>
      <c r="P577" s="163" t="s">
        <v>3415</v>
      </c>
      <c r="Q577" s="91" t="s">
        <v>109</v>
      </c>
      <c r="R577" s="91" t="s">
        <v>206</v>
      </c>
      <c r="S577" s="91" t="s">
        <v>4945</v>
      </c>
      <c r="T577" s="92">
        <v>10</v>
      </c>
      <c r="U577" s="93">
        <v>6</v>
      </c>
      <c r="V577" s="94">
        <v>43346</v>
      </c>
      <c r="W577" s="94">
        <v>46118</v>
      </c>
      <c r="X577" s="95">
        <v>9785171110987</v>
      </c>
      <c r="Y577" s="96">
        <v>544</v>
      </c>
      <c r="Z577" s="97">
        <v>0.28299999999999997</v>
      </c>
      <c r="AA577" s="98" t="s">
        <v>170</v>
      </c>
      <c r="AB577" s="98" t="s">
        <v>183</v>
      </c>
      <c r="AC577" s="98" t="s">
        <v>171</v>
      </c>
      <c r="AD577" s="91">
        <v>3</v>
      </c>
      <c r="AE577" s="135" t="s">
        <v>116</v>
      </c>
      <c r="AF577" s="168"/>
      <c r="AG577" s="98" t="s">
        <v>331</v>
      </c>
      <c r="AH577" s="98"/>
      <c r="AI577" s="86" t="s">
        <v>179</v>
      </c>
      <c r="AJ577" s="101"/>
      <c r="AK577" s="91" t="s">
        <v>4946</v>
      </c>
      <c r="AL577" s="100" t="s">
        <v>4947</v>
      </c>
      <c r="AM577" s="86" t="s">
        <v>271</v>
      </c>
      <c r="AN577" s="86" t="s">
        <v>153</v>
      </c>
      <c r="AO577" s="143">
        <f t="shared" si="24"/>
        <v>0</v>
      </c>
      <c r="AP577" s="85" t="s">
        <v>4948</v>
      </c>
      <c r="AQ577" s="100" t="s">
        <v>111</v>
      </c>
      <c r="AR577" s="97" t="s">
        <v>125</v>
      </c>
      <c r="AV577" s="99"/>
      <c r="AW577" s="159" t="s">
        <v>4949</v>
      </c>
      <c r="AX577" s="102"/>
      <c r="AY577" s="157" t="s">
        <v>4950</v>
      </c>
      <c r="AZ577" s="159"/>
      <c r="BF577" s="103">
        <v>46120</v>
      </c>
      <c r="BG577" s="46"/>
      <c r="BH577" s="46"/>
      <c r="BI577" s="46">
        <f t="shared" si="25"/>
        <v>0</v>
      </c>
      <c r="BJ577" s="46">
        <f t="shared" si="26"/>
        <v>0</v>
      </c>
    </row>
    <row r="578" spans="1:62" ht="120" customHeight="1" x14ac:dyDescent="0.2">
      <c r="A578" s="170" t="s">
        <v>180</v>
      </c>
      <c r="B578" s="132"/>
      <c r="C578" s="150">
        <v>0</v>
      </c>
      <c r="D578" s="150">
        <v>0</v>
      </c>
      <c r="E578" s="133">
        <v>307.65000000000003</v>
      </c>
      <c r="F578" s="134" t="s">
        <v>721</v>
      </c>
      <c r="G578" s="86" t="s">
        <v>722</v>
      </c>
      <c r="H578" s="86" t="s">
        <v>178</v>
      </c>
      <c r="I578" s="89"/>
      <c r="J578" s="90">
        <v>1</v>
      </c>
      <c r="K578" s="86"/>
      <c r="L578" s="86"/>
      <c r="M578" s="92" t="s">
        <v>151</v>
      </c>
      <c r="N578" s="86" t="s">
        <v>108</v>
      </c>
      <c r="O578" s="163" t="s">
        <v>161</v>
      </c>
      <c r="P578" s="163" t="s">
        <v>161</v>
      </c>
      <c r="Q578" s="91" t="s">
        <v>109</v>
      </c>
      <c r="R578" s="91" t="s">
        <v>206</v>
      </c>
      <c r="S578" s="91" t="s">
        <v>5434</v>
      </c>
      <c r="T578" s="92">
        <v>10</v>
      </c>
      <c r="U578" s="93">
        <v>8</v>
      </c>
      <c r="V578" s="94">
        <v>43801</v>
      </c>
      <c r="W578" s="94">
        <v>46118</v>
      </c>
      <c r="X578" s="95">
        <v>9785171183141</v>
      </c>
      <c r="Y578" s="96">
        <v>544</v>
      </c>
      <c r="Z578" s="97">
        <v>0.28999999999999998</v>
      </c>
      <c r="AA578" s="98" t="s">
        <v>170</v>
      </c>
      <c r="AB578" s="98" t="s">
        <v>183</v>
      </c>
      <c r="AC578" s="98" t="s">
        <v>171</v>
      </c>
      <c r="AD578" s="91">
        <v>3</v>
      </c>
      <c r="AE578" s="135" t="s">
        <v>116</v>
      </c>
      <c r="AF578" s="168"/>
      <c r="AG578" s="98" t="s">
        <v>281</v>
      </c>
      <c r="AH578" s="98"/>
      <c r="AI578" s="86" t="s">
        <v>179</v>
      </c>
      <c r="AJ578" s="101"/>
      <c r="AK578" s="91" t="s">
        <v>723</v>
      </c>
      <c r="AL578" s="100" t="s">
        <v>5435</v>
      </c>
      <c r="AM578" s="86" t="s">
        <v>269</v>
      </c>
      <c r="AN578" s="86" t="s">
        <v>153</v>
      </c>
      <c r="AO578" s="143">
        <f t="shared" si="24"/>
        <v>0</v>
      </c>
      <c r="AP578" s="85" t="s">
        <v>5436</v>
      </c>
      <c r="AQ578" s="100" t="s">
        <v>111</v>
      </c>
      <c r="AR578" s="97" t="s">
        <v>125</v>
      </c>
      <c r="AV578" s="99"/>
      <c r="AW578" s="159" t="s">
        <v>5437</v>
      </c>
      <c r="AX578" s="102" t="s">
        <v>5438</v>
      </c>
      <c r="AY578" s="157" t="s">
        <v>5439</v>
      </c>
      <c r="AZ578" s="159"/>
      <c r="BF578" s="103">
        <v>46121</v>
      </c>
      <c r="BG578" s="46"/>
      <c r="BH578" s="46"/>
      <c r="BI578" s="46">
        <f t="shared" si="25"/>
        <v>0</v>
      </c>
      <c r="BJ578" s="46">
        <f t="shared" si="26"/>
        <v>0</v>
      </c>
    </row>
    <row r="579" spans="1:62" ht="120" customHeight="1" x14ac:dyDescent="0.2">
      <c r="A579" s="170" t="s">
        <v>180</v>
      </c>
      <c r="B579" s="132"/>
      <c r="C579" s="150">
        <v>0</v>
      </c>
      <c r="D579" s="150">
        <v>0</v>
      </c>
      <c r="E579" s="133">
        <v>220.5</v>
      </c>
      <c r="F579" s="134" t="s">
        <v>4951</v>
      </c>
      <c r="G579" s="86" t="s">
        <v>4952</v>
      </c>
      <c r="H579" s="86" t="s">
        <v>178</v>
      </c>
      <c r="I579" s="89"/>
      <c r="J579" s="90">
        <v>3</v>
      </c>
      <c r="K579" s="86"/>
      <c r="L579" s="86"/>
      <c r="M579" s="92" t="s">
        <v>151</v>
      </c>
      <c r="N579" s="86" t="s">
        <v>108</v>
      </c>
      <c r="O579" s="163" t="s">
        <v>163</v>
      </c>
      <c r="P579" s="163" t="s">
        <v>163</v>
      </c>
      <c r="Q579" s="91" t="s">
        <v>109</v>
      </c>
      <c r="R579" s="91" t="s">
        <v>206</v>
      </c>
      <c r="S579" s="91" t="s">
        <v>4953</v>
      </c>
      <c r="T579" s="92">
        <v>10</v>
      </c>
      <c r="U579" s="93">
        <v>10</v>
      </c>
      <c r="V579" s="94">
        <v>46013</v>
      </c>
      <c r="W579" s="94">
        <v>46113</v>
      </c>
      <c r="X579" s="95">
        <v>9785171809065</v>
      </c>
      <c r="Y579" s="96">
        <v>160</v>
      </c>
      <c r="Z579" s="97">
        <v>0.128</v>
      </c>
      <c r="AA579" s="98" t="s">
        <v>170</v>
      </c>
      <c r="AB579" s="98" t="s">
        <v>160</v>
      </c>
      <c r="AC579" s="98" t="s">
        <v>171</v>
      </c>
      <c r="AD579" s="91">
        <v>3</v>
      </c>
      <c r="AE579" s="135" t="s">
        <v>116</v>
      </c>
      <c r="AF579" s="168"/>
      <c r="AG579" s="98" t="s">
        <v>276</v>
      </c>
      <c r="AH579" s="98"/>
      <c r="AI579" s="86" t="s">
        <v>179</v>
      </c>
      <c r="AJ579" s="101"/>
      <c r="AK579" s="91" t="s">
        <v>4954</v>
      </c>
      <c r="AL579" s="100" t="s">
        <v>4955</v>
      </c>
      <c r="AM579" s="86" t="s">
        <v>269</v>
      </c>
      <c r="AN579" s="86" t="s">
        <v>153</v>
      </c>
      <c r="AO579" s="143">
        <f t="shared" si="24"/>
        <v>0</v>
      </c>
      <c r="AP579" s="85" t="s">
        <v>4956</v>
      </c>
      <c r="AQ579" s="100" t="s">
        <v>111</v>
      </c>
      <c r="AR579" s="97" t="s">
        <v>125</v>
      </c>
      <c r="AV579" s="99"/>
      <c r="AW579" s="159" t="s">
        <v>4957</v>
      </c>
      <c r="AX579" s="102" t="s">
        <v>4958</v>
      </c>
      <c r="AY579" s="157" t="s">
        <v>4959</v>
      </c>
      <c r="AZ579" s="159"/>
      <c r="BF579" s="103">
        <v>46120</v>
      </c>
      <c r="BG579" s="46"/>
      <c r="BH579" s="46"/>
      <c r="BI579" s="46">
        <f t="shared" si="25"/>
        <v>0</v>
      </c>
      <c r="BJ579" s="46">
        <f t="shared" si="26"/>
        <v>0</v>
      </c>
    </row>
    <row r="580" spans="1:62" ht="120" customHeight="1" x14ac:dyDescent="0.2">
      <c r="A580" s="170" t="s">
        <v>180</v>
      </c>
      <c r="B580" s="132"/>
      <c r="C580" s="150">
        <v>0</v>
      </c>
      <c r="D580" s="150">
        <v>0</v>
      </c>
      <c r="E580" s="133">
        <v>332.85</v>
      </c>
      <c r="F580" s="134" t="s">
        <v>2778</v>
      </c>
      <c r="G580" s="86" t="s">
        <v>2779</v>
      </c>
      <c r="H580" s="86" t="s">
        <v>178</v>
      </c>
      <c r="I580" s="89"/>
      <c r="J580" s="90">
        <v>6</v>
      </c>
      <c r="K580" s="86"/>
      <c r="L580" s="86"/>
      <c r="M580" s="92" t="s">
        <v>151</v>
      </c>
      <c r="N580" s="86" t="s">
        <v>108</v>
      </c>
      <c r="O580" s="163" t="s">
        <v>182</v>
      </c>
      <c r="P580" s="163" t="s">
        <v>182</v>
      </c>
      <c r="Q580" s="91" t="s">
        <v>109</v>
      </c>
      <c r="R580" s="91" t="s">
        <v>206</v>
      </c>
      <c r="S580" s="91" t="s">
        <v>2780</v>
      </c>
      <c r="T580" s="92">
        <v>10</v>
      </c>
      <c r="U580" s="93">
        <v>12</v>
      </c>
      <c r="V580" s="94">
        <v>42767</v>
      </c>
      <c r="W580" s="94">
        <v>46108</v>
      </c>
      <c r="X580" s="95">
        <v>9785171017170</v>
      </c>
      <c r="Y580" s="96">
        <v>608</v>
      </c>
      <c r="Z580" s="97">
        <v>0.317</v>
      </c>
      <c r="AA580" s="98" t="s">
        <v>170</v>
      </c>
      <c r="AB580" s="98" t="s">
        <v>183</v>
      </c>
      <c r="AC580" s="98" t="s">
        <v>171</v>
      </c>
      <c r="AD580" s="91">
        <v>3</v>
      </c>
      <c r="AE580" s="135" t="s">
        <v>116</v>
      </c>
      <c r="AF580" s="168"/>
      <c r="AG580" s="98" t="s">
        <v>256</v>
      </c>
      <c r="AH580" s="98"/>
      <c r="AI580" s="86" t="s">
        <v>179</v>
      </c>
      <c r="AJ580" s="101"/>
      <c r="AK580" s="91"/>
      <c r="AL580" s="100" t="s">
        <v>2781</v>
      </c>
      <c r="AM580" s="86" t="s">
        <v>271</v>
      </c>
      <c r="AN580" s="86" t="s">
        <v>153</v>
      </c>
      <c r="AO580" s="143">
        <f t="shared" si="24"/>
        <v>0</v>
      </c>
      <c r="AP580" s="85" t="s">
        <v>2782</v>
      </c>
      <c r="AQ580" s="100" t="s">
        <v>154</v>
      </c>
      <c r="AR580" s="97" t="s">
        <v>125</v>
      </c>
      <c r="AV580" s="99"/>
      <c r="AW580" s="159" t="s">
        <v>2783</v>
      </c>
      <c r="AX580" s="102"/>
      <c r="AY580" s="157" t="s">
        <v>2784</v>
      </c>
      <c r="AZ580" s="159"/>
      <c r="BA580" s="24" t="s">
        <v>2064</v>
      </c>
      <c r="BB580" s="24" t="s">
        <v>2065</v>
      </c>
      <c r="BD580" s="24" t="s">
        <v>2066</v>
      </c>
      <c r="BF580" s="103">
        <v>46114</v>
      </c>
      <c r="BG580" s="46"/>
      <c r="BH580" s="46"/>
      <c r="BI580" s="46">
        <f t="shared" si="25"/>
        <v>0</v>
      </c>
      <c r="BJ580" s="46">
        <f t="shared" si="26"/>
        <v>0</v>
      </c>
    </row>
    <row r="581" spans="1:62" ht="120" customHeight="1" x14ac:dyDescent="0.2">
      <c r="A581" s="170" t="s">
        <v>180</v>
      </c>
      <c r="B581" s="132"/>
      <c r="C581" s="150">
        <v>0</v>
      </c>
      <c r="D581" s="150">
        <v>0</v>
      </c>
      <c r="E581" s="133">
        <v>269.85000000000002</v>
      </c>
      <c r="F581" s="134" t="s">
        <v>1729</v>
      </c>
      <c r="G581" s="86" t="s">
        <v>1730</v>
      </c>
      <c r="H581" s="86" t="s">
        <v>178</v>
      </c>
      <c r="I581" s="89"/>
      <c r="J581" s="90">
        <v>6</v>
      </c>
      <c r="K581" s="86"/>
      <c r="L581" s="86"/>
      <c r="M581" s="92" t="s">
        <v>144</v>
      </c>
      <c r="N581" s="86" t="s">
        <v>108</v>
      </c>
      <c r="O581" s="163" t="s">
        <v>233</v>
      </c>
      <c r="P581" s="163" t="s">
        <v>258</v>
      </c>
      <c r="Q581" s="91" t="s">
        <v>109</v>
      </c>
      <c r="R581" s="91" t="s">
        <v>206</v>
      </c>
      <c r="S581" s="91" t="s">
        <v>1731</v>
      </c>
      <c r="T581" s="92">
        <v>10</v>
      </c>
      <c r="U581" s="93">
        <v>12</v>
      </c>
      <c r="V581" s="94">
        <v>43486</v>
      </c>
      <c r="W581" s="94">
        <v>46108</v>
      </c>
      <c r="X581" s="95">
        <v>9785171126063</v>
      </c>
      <c r="Y581" s="96">
        <v>384</v>
      </c>
      <c r="Z581" s="97">
        <v>0.248</v>
      </c>
      <c r="AA581" s="98" t="s">
        <v>170</v>
      </c>
      <c r="AB581" s="98" t="s">
        <v>152</v>
      </c>
      <c r="AC581" s="98" t="s">
        <v>171</v>
      </c>
      <c r="AD581" s="91">
        <v>3</v>
      </c>
      <c r="AE581" s="135" t="s">
        <v>116</v>
      </c>
      <c r="AF581" s="168"/>
      <c r="AG581" s="98" t="s">
        <v>264</v>
      </c>
      <c r="AH581" s="98"/>
      <c r="AI581" s="86" t="s">
        <v>179</v>
      </c>
      <c r="AJ581" s="101"/>
      <c r="AK581" s="91" t="s">
        <v>1732</v>
      </c>
      <c r="AL581" s="100" t="s">
        <v>1733</v>
      </c>
      <c r="AM581" s="86" t="s">
        <v>270</v>
      </c>
      <c r="AN581" s="86" t="s">
        <v>153</v>
      </c>
      <c r="AO581" s="143">
        <f t="shared" si="24"/>
        <v>0</v>
      </c>
      <c r="AP581" s="85" t="s">
        <v>1734</v>
      </c>
      <c r="AQ581" s="100" t="s">
        <v>111</v>
      </c>
      <c r="AR581" s="97" t="s">
        <v>125</v>
      </c>
      <c r="AV581" s="99"/>
      <c r="AW581" s="159" t="s">
        <v>1735</v>
      </c>
      <c r="AX581" s="102"/>
      <c r="AY581" s="157" t="s">
        <v>1736</v>
      </c>
      <c r="AZ581" s="159"/>
      <c r="BF581" s="103">
        <v>46112</v>
      </c>
      <c r="BG581" s="46"/>
      <c r="BH581" s="46"/>
      <c r="BI581" s="46">
        <f t="shared" si="25"/>
        <v>0</v>
      </c>
      <c r="BJ581" s="46">
        <f t="shared" si="26"/>
        <v>0</v>
      </c>
    </row>
    <row r="582" spans="1:62" ht="120" customHeight="1" x14ac:dyDescent="0.2">
      <c r="A582" s="170" t="s">
        <v>180</v>
      </c>
      <c r="B582" s="132"/>
      <c r="C582" s="150">
        <v>0</v>
      </c>
      <c r="D582" s="150">
        <v>0</v>
      </c>
      <c r="E582" s="133">
        <v>280.35000000000002</v>
      </c>
      <c r="F582" s="134" t="s">
        <v>5440</v>
      </c>
      <c r="G582" s="86" t="s">
        <v>548</v>
      </c>
      <c r="H582" s="86" t="s">
        <v>178</v>
      </c>
      <c r="I582" s="89"/>
      <c r="J582" s="90">
        <v>5</v>
      </c>
      <c r="K582" s="86"/>
      <c r="L582" s="86"/>
      <c r="M582" s="92" t="s">
        <v>151</v>
      </c>
      <c r="N582" s="86" t="s">
        <v>108</v>
      </c>
      <c r="O582" s="163" t="s">
        <v>161</v>
      </c>
      <c r="P582" s="163" t="s">
        <v>161</v>
      </c>
      <c r="Q582" s="91" t="s">
        <v>109</v>
      </c>
      <c r="R582" s="91" t="s">
        <v>206</v>
      </c>
      <c r="S582" s="91" t="s">
        <v>5441</v>
      </c>
      <c r="T582" s="92">
        <v>10</v>
      </c>
      <c r="U582" s="93">
        <v>5</v>
      </c>
      <c r="V582" s="94">
        <v>42705</v>
      </c>
      <c r="W582" s="94">
        <v>46118</v>
      </c>
      <c r="X582" s="95">
        <v>9785171004019</v>
      </c>
      <c r="Y582" s="96">
        <v>384</v>
      </c>
      <c r="Z582" s="97">
        <v>0.248</v>
      </c>
      <c r="AA582" s="98" t="s">
        <v>170</v>
      </c>
      <c r="AB582" s="98" t="s">
        <v>152</v>
      </c>
      <c r="AC582" s="98" t="s">
        <v>171</v>
      </c>
      <c r="AD582" s="91">
        <v>3</v>
      </c>
      <c r="AE582" s="135" t="s">
        <v>116</v>
      </c>
      <c r="AF582" s="168"/>
      <c r="AG582" s="98" t="s">
        <v>205</v>
      </c>
      <c r="AH582" s="98"/>
      <c r="AI582" s="86" t="s">
        <v>179</v>
      </c>
      <c r="AJ582" s="101"/>
      <c r="AK582" s="91"/>
      <c r="AL582" s="100" t="s">
        <v>5442</v>
      </c>
      <c r="AM582" s="86" t="s">
        <v>269</v>
      </c>
      <c r="AN582" s="86" t="s">
        <v>153</v>
      </c>
      <c r="AO582" s="143">
        <f t="shared" si="24"/>
        <v>0</v>
      </c>
      <c r="AP582" s="85" t="s">
        <v>5443</v>
      </c>
      <c r="AQ582" s="100" t="s">
        <v>157</v>
      </c>
      <c r="AR582" s="97" t="s">
        <v>125</v>
      </c>
      <c r="AV582" s="99"/>
      <c r="AW582" s="159" t="s">
        <v>5444</v>
      </c>
      <c r="AX582" s="102"/>
      <c r="AY582" s="157" t="s">
        <v>5445</v>
      </c>
      <c r="AZ582" s="159"/>
      <c r="BF582" s="103">
        <v>46121</v>
      </c>
      <c r="BG582" s="46"/>
      <c r="BH582" s="46"/>
      <c r="BI582" s="46">
        <f t="shared" si="25"/>
        <v>0</v>
      </c>
      <c r="BJ582" s="46">
        <f t="shared" si="26"/>
        <v>0</v>
      </c>
    </row>
    <row r="583" spans="1:62" ht="120" customHeight="1" x14ac:dyDescent="0.2">
      <c r="A583" s="170" t="s">
        <v>180</v>
      </c>
      <c r="B583" s="132"/>
      <c r="C583" s="150">
        <v>0</v>
      </c>
      <c r="D583" s="150">
        <v>0</v>
      </c>
      <c r="E583" s="133">
        <v>241.5</v>
      </c>
      <c r="F583" s="134" t="s">
        <v>3369</v>
      </c>
      <c r="G583" s="86" t="s">
        <v>3370</v>
      </c>
      <c r="H583" s="86" t="s">
        <v>178</v>
      </c>
      <c r="I583" s="89"/>
      <c r="J583" s="90">
        <v>1</v>
      </c>
      <c r="K583" s="86"/>
      <c r="L583" s="86"/>
      <c r="M583" s="92" t="s">
        <v>144</v>
      </c>
      <c r="N583" s="86" t="s">
        <v>108</v>
      </c>
      <c r="O583" s="163" t="s">
        <v>233</v>
      </c>
      <c r="P583" s="163" t="s">
        <v>243</v>
      </c>
      <c r="Q583" s="91" t="s">
        <v>109</v>
      </c>
      <c r="R583" s="91" t="s">
        <v>206</v>
      </c>
      <c r="S583" s="91" t="s">
        <v>3371</v>
      </c>
      <c r="T583" s="92">
        <v>10</v>
      </c>
      <c r="U583" s="93">
        <v>10</v>
      </c>
      <c r="V583" s="94">
        <v>43124</v>
      </c>
      <c r="W583" s="94">
        <v>46113</v>
      </c>
      <c r="X583" s="95">
        <v>9785171069483</v>
      </c>
      <c r="Y583" s="96">
        <v>192</v>
      </c>
      <c r="Z583" s="97">
        <v>0.13500000000000001</v>
      </c>
      <c r="AA583" s="98" t="s">
        <v>170</v>
      </c>
      <c r="AB583" s="98" t="s">
        <v>160</v>
      </c>
      <c r="AC583" s="98" t="s">
        <v>171</v>
      </c>
      <c r="AD583" s="91">
        <v>3</v>
      </c>
      <c r="AE583" s="135" t="s">
        <v>116</v>
      </c>
      <c r="AF583" s="168"/>
      <c r="AG583" s="98" t="s">
        <v>331</v>
      </c>
      <c r="AH583" s="98"/>
      <c r="AI583" s="86" t="s">
        <v>179</v>
      </c>
      <c r="AJ583" s="101"/>
      <c r="AK583" s="91" t="s">
        <v>3372</v>
      </c>
      <c r="AL583" s="100" t="s">
        <v>3373</v>
      </c>
      <c r="AM583" s="86" t="s">
        <v>271</v>
      </c>
      <c r="AN583" s="86" t="s">
        <v>153</v>
      </c>
      <c r="AO583" s="143">
        <f t="shared" si="24"/>
        <v>0</v>
      </c>
      <c r="AP583" s="85" t="s">
        <v>3374</v>
      </c>
      <c r="AQ583" s="100" t="s">
        <v>111</v>
      </c>
      <c r="AR583" s="97" t="s">
        <v>125</v>
      </c>
      <c r="AV583" s="99"/>
      <c r="AW583" s="159" t="s">
        <v>3375</v>
      </c>
      <c r="AX583" s="102"/>
      <c r="AY583" s="157" t="s">
        <v>3376</v>
      </c>
      <c r="AZ583" s="159"/>
      <c r="BF583" s="103">
        <v>46115</v>
      </c>
      <c r="BG583" s="46"/>
      <c r="BH583" s="46"/>
      <c r="BI583" s="46">
        <f t="shared" si="25"/>
        <v>0</v>
      </c>
      <c r="BJ583" s="46">
        <f t="shared" si="26"/>
        <v>0</v>
      </c>
    </row>
    <row r="584" spans="1:62" ht="120" customHeight="1" x14ac:dyDescent="0.2">
      <c r="A584" s="170" t="s">
        <v>180</v>
      </c>
      <c r="B584" s="132"/>
      <c r="C584" s="150">
        <v>0</v>
      </c>
      <c r="D584" s="150">
        <v>0</v>
      </c>
      <c r="E584" s="133">
        <v>307.65000000000003</v>
      </c>
      <c r="F584" s="134" t="s">
        <v>1210</v>
      </c>
      <c r="G584" s="86" t="s">
        <v>1211</v>
      </c>
      <c r="H584" s="86" t="s">
        <v>178</v>
      </c>
      <c r="I584" s="89"/>
      <c r="J584" s="90">
        <v>3</v>
      </c>
      <c r="K584" s="86"/>
      <c r="L584" s="86"/>
      <c r="M584" s="92" t="s">
        <v>144</v>
      </c>
      <c r="N584" s="86" t="s">
        <v>108</v>
      </c>
      <c r="O584" s="163" t="s">
        <v>233</v>
      </c>
      <c r="P584" s="163" t="s">
        <v>243</v>
      </c>
      <c r="Q584" s="91" t="s">
        <v>109</v>
      </c>
      <c r="R584" s="91" t="s">
        <v>206</v>
      </c>
      <c r="S584" s="91" t="s">
        <v>1212</v>
      </c>
      <c r="T584" s="92">
        <v>10</v>
      </c>
      <c r="U584" s="93">
        <v>6</v>
      </c>
      <c r="V584" s="94">
        <v>43507</v>
      </c>
      <c r="W584" s="94">
        <v>46098</v>
      </c>
      <c r="X584" s="95">
        <v>9785171137113</v>
      </c>
      <c r="Y584" s="96">
        <v>544</v>
      </c>
      <c r="Z584" s="97">
        <v>0.28000000000000003</v>
      </c>
      <c r="AA584" s="98" t="s">
        <v>170</v>
      </c>
      <c r="AB584" s="98" t="s">
        <v>183</v>
      </c>
      <c r="AC584" s="98" t="s">
        <v>171</v>
      </c>
      <c r="AD584" s="91">
        <v>3</v>
      </c>
      <c r="AE584" s="135" t="s">
        <v>116</v>
      </c>
      <c r="AF584" s="168"/>
      <c r="AG584" s="98" t="s">
        <v>331</v>
      </c>
      <c r="AH584" s="98"/>
      <c r="AI584" s="86" t="s">
        <v>179</v>
      </c>
      <c r="AJ584" s="101"/>
      <c r="AK584" s="91" t="s">
        <v>1210</v>
      </c>
      <c r="AL584" s="100" t="s">
        <v>1213</v>
      </c>
      <c r="AM584" s="86" t="s">
        <v>271</v>
      </c>
      <c r="AN584" s="86" t="s">
        <v>153</v>
      </c>
      <c r="AO584" s="143">
        <f t="shared" si="24"/>
        <v>0</v>
      </c>
      <c r="AP584" s="85" t="s">
        <v>1214</v>
      </c>
      <c r="AQ584" s="100" t="s">
        <v>111</v>
      </c>
      <c r="AR584" s="97" t="s">
        <v>125</v>
      </c>
      <c r="AV584" s="99"/>
      <c r="AW584" s="159" t="s">
        <v>1215</v>
      </c>
      <c r="AX584" s="102"/>
      <c r="AY584" s="157" t="s">
        <v>1216</v>
      </c>
      <c r="AZ584" s="159"/>
      <c r="BF584" s="103">
        <v>46111</v>
      </c>
      <c r="BG584" s="46"/>
      <c r="BH584" s="46"/>
      <c r="BI584" s="46">
        <f t="shared" si="25"/>
        <v>0</v>
      </c>
      <c r="BJ584" s="46">
        <f t="shared" si="26"/>
        <v>0</v>
      </c>
    </row>
    <row r="585" spans="1:62" ht="120" customHeight="1" x14ac:dyDescent="0.2">
      <c r="A585" s="170" t="s">
        <v>180</v>
      </c>
      <c r="B585" s="132"/>
      <c r="C585" s="150">
        <v>0</v>
      </c>
      <c r="D585" s="150">
        <v>0</v>
      </c>
      <c r="E585" s="133">
        <v>325.5</v>
      </c>
      <c r="F585" s="134" t="s">
        <v>2785</v>
      </c>
      <c r="G585" s="86" t="s">
        <v>684</v>
      </c>
      <c r="H585" s="86" t="s">
        <v>178</v>
      </c>
      <c r="I585" s="89"/>
      <c r="J585" s="90">
        <v>4</v>
      </c>
      <c r="K585" s="86"/>
      <c r="L585" s="86"/>
      <c r="M585" s="92" t="s">
        <v>151</v>
      </c>
      <c r="N585" s="86" t="s">
        <v>108</v>
      </c>
      <c r="O585" s="163" t="s">
        <v>161</v>
      </c>
      <c r="P585" s="163" t="s">
        <v>161</v>
      </c>
      <c r="Q585" s="91" t="s">
        <v>109</v>
      </c>
      <c r="R585" s="91" t="s">
        <v>206</v>
      </c>
      <c r="S585" s="91" t="s">
        <v>2786</v>
      </c>
      <c r="T585" s="92">
        <v>10</v>
      </c>
      <c r="U585" s="93">
        <v>6</v>
      </c>
      <c r="V585" s="94">
        <v>45794</v>
      </c>
      <c r="W585" s="94">
        <v>46113</v>
      </c>
      <c r="X585" s="95">
        <v>9785171654870</v>
      </c>
      <c r="Y585" s="96">
        <v>352</v>
      </c>
      <c r="Z585" s="97">
        <v>0.23699999999999999</v>
      </c>
      <c r="AA585" s="98" t="s">
        <v>170</v>
      </c>
      <c r="AB585" s="98" t="s">
        <v>152</v>
      </c>
      <c r="AC585" s="98" t="s">
        <v>171</v>
      </c>
      <c r="AD585" s="91">
        <v>3</v>
      </c>
      <c r="AE585" s="135" t="s">
        <v>116</v>
      </c>
      <c r="AF585" s="168"/>
      <c r="AG585" s="98" t="s">
        <v>263</v>
      </c>
      <c r="AH585" s="98"/>
      <c r="AI585" s="86" t="s">
        <v>179</v>
      </c>
      <c r="AJ585" s="101"/>
      <c r="AK585" s="91" t="s">
        <v>2787</v>
      </c>
      <c r="AL585" s="100" t="s">
        <v>2788</v>
      </c>
      <c r="AM585" s="86" t="s">
        <v>270</v>
      </c>
      <c r="AN585" s="86" t="s">
        <v>153</v>
      </c>
      <c r="AO585" s="143">
        <f t="shared" si="24"/>
        <v>0</v>
      </c>
      <c r="AP585" s="85" t="s">
        <v>2789</v>
      </c>
      <c r="AQ585" s="100" t="s">
        <v>157</v>
      </c>
      <c r="AR585" s="97" t="s">
        <v>125</v>
      </c>
      <c r="AV585" s="99"/>
      <c r="AW585" s="159" t="s">
        <v>2790</v>
      </c>
      <c r="AX585" s="102" t="s">
        <v>2791</v>
      </c>
      <c r="AY585" s="157" t="s">
        <v>2792</v>
      </c>
      <c r="AZ585" s="159"/>
      <c r="BA585" s="24" t="s">
        <v>2064</v>
      </c>
      <c r="BB585" s="24" t="s">
        <v>2065</v>
      </c>
      <c r="BD585" s="24" t="s">
        <v>2066</v>
      </c>
      <c r="BF585" s="103">
        <v>46114</v>
      </c>
      <c r="BG585" s="46"/>
      <c r="BH585" s="46"/>
      <c r="BI585" s="46">
        <f t="shared" si="25"/>
        <v>0</v>
      </c>
      <c r="BJ585" s="46">
        <f t="shared" si="26"/>
        <v>0</v>
      </c>
    </row>
    <row r="586" spans="1:62" ht="120" customHeight="1" x14ac:dyDescent="0.2">
      <c r="A586" s="170" t="s">
        <v>180</v>
      </c>
      <c r="B586" s="132"/>
      <c r="C586" s="150">
        <v>0</v>
      </c>
      <c r="D586" s="150">
        <v>0</v>
      </c>
      <c r="E586" s="133">
        <v>252</v>
      </c>
      <c r="F586" s="134" t="s">
        <v>4516</v>
      </c>
      <c r="G586" s="86" t="s">
        <v>4517</v>
      </c>
      <c r="H586" s="86" t="s">
        <v>178</v>
      </c>
      <c r="I586" s="89"/>
      <c r="J586" s="90">
        <v>5</v>
      </c>
      <c r="K586" s="86" t="s">
        <v>3995</v>
      </c>
      <c r="L586" s="86"/>
      <c r="M586" s="92" t="s">
        <v>151</v>
      </c>
      <c r="N586" s="86" t="s">
        <v>108</v>
      </c>
      <c r="O586" s="163" t="s">
        <v>161</v>
      </c>
      <c r="P586" s="163" t="s">
        <v>161</v>
      </c>
      <c r="Q586" s="91" t="s">
        <v>109</v>
      </c>
      <c r="R586" s="91" t="s">
        <v>206</v>
      </c>
      <c r="S586" s="91" t="s">
        <v>4518</v>
      </c>
      <c r="T586" s="92">
        <v>10</v>
      </c>
      <c r="U586" s="93">
        <v>6</v>
      </c>
      <c r="V586" s="94">
        <v>44775</v>
      </c>
      <c r="W586" s="94">
        <v>46117</v>
      </c>
      <c r="X586" s="95">
        <v>9785171496067</v>
      </c>
      <c r="Y586" s="96">
        <v>256</v>
      </c>
      <c r="Z586" s="97">
        <v>0.193</v>
      </c>
      <c r="AA586" s="98" t="s">
        <v>170</v>
      </c>
      <c r="AB586" s="98" t="s">
        <v>160</v>
      </c>
      <c r="AC586" s="98" t="s">
        <v>171</v>
      </c>
      <c r="AD586" s="91">
        <v>3</v>
      </c>
      <c r="AE586" s="135" t="s">
        <v>116</v>
      </c>
      <c r="AF586" s="168"/>
      <c r="AG586" s="98" t="s">
        <v>264</v>
      </c>
      <c r="AH586" s="98"/>
      <c r="AI586" s="86" t="s">
        <v>179</v>
      </c>
      <c r="AJ586" s="101"/>
      <c r="AK586" s="91" t="s">
        <v>4519</v>
      </c>
      <c r="AL586" s="100" t="s">
        <v>4520</v>
      </c>
      <c r="AM586" s="86" t="s">
        <v>270</v>
      </c>
      <c r="AN586" s="86" t="s">
        <v>153</v>
      </c>
      <c r="AO586" s="143">
        <f t="shared" si="24"/>
        <v>0</v>
      </c>
      <c r="AP586" s="85" t="s">
        <v>4521</v>
      </c>
      <c r="AQ586" s="100" t="s">
        <v>111</v>
      </c>
      <c r="AR586" s="97" t="s">
        <v>125</v>
      </c>
      <c r="AV586" s="99"/>
      <c r="AW586" s="159" t="s">
        <v>4522</v>
      </c>
      <c r="AX586" s="102" t="s">
        <v>4523</v>
      </c>
      <c r="AY586" s="157" t="s">
        <v>4524</v>
      </c>
      <c r="AZ586" s="159"/>
      <c r="BF586" s="103">
        <v>46119</v>
      </c>
      <c r="BG586" s="46"/>
      <c r="BH586" s="46"/>
      <c r="BI586" s="46">
        <f t="shared" si="25"/>
        <v>0</v>
      </c>
      <c r="BJ586" s="46">
        <f t="shared" si="26"/>
        <v>0</v>
      </c>
    </row>
    <row r="587" spans="1:62" ht="120" customHeight="1" x14ac:dyDescent="0.2">
      <c r="A587" s="170" t="s">
        <v>180</v>
      </c>
      <c r="B587" s="132"/>
      <c r="C587" s="150">
        <v>0</v>
      </c>
      <c r="D587" s="150">
        <v>0</v>
      </c>
      <c r="E587" s="133">
        <v>269.85000000000002</v>
      </c>
      <c r="F587" s="134" t="s">
        <v>1217</v>
      </c>
      <c r="G587" s="86" t="s">
        <v>659</v>
      </c>
      <c r="H587" s="86" t="s">
        <v>178</v>
      </c>
      <c r="I587" s="89"/>
      <c r="J587" s="90">
        <v>2</v>
      </c>
      <c r="K587" s="86"/>
      <c r="L587" s="86"/>
      <c r="M587" s="92" t="s">
        <v>151</v>
      </c>
      <c r="N587" s="86" t="s">
        <v>108</v>
      </c>
      <c r="O587" s="163" t="s">
        <v>161</v>
      </c>
      <c r="P587" s="163" t="s">
        <v>161</v>
      </c>
      <c r="Q587" s="91" t="s">
        <v>109</v>
      </c>
      <c r="R587" s="91" t="s">
        <v>206</v>
      </c>
      <c r="S587" s="91" t="s">
        <v>1218</v>
      </c>
      <c r="T587" s="92">
        <v>10</v>
      </c>
      <c r="U587" s="93">
        <v>6</v>
      </c>
      <c r="V587" s="94">
        <v>45016</v>
      </c>
      <c r="W587" s="94">
        <v>46105</v>
      </c>
      <c r="X587" s="95">
        <v>9785171545017</v>
      </c>
      <c r="Y587" s="96">
        <v>384</v>
      </c>
      <c r="Z587" s="97">
        <v>0.253</v>
      </c>
      <c r="AA587" s="98" t="s">
        <v>170</v>
      </c>
      <c r="AB587" s="98" t="s">
        <v>152</v>
      </c>
      <c r="AC587" s="98" t="s">
        <v>171</v>
      </c>
      <c r="AD587" s="91">
        <v>3</v>
      </c>
      <c r="AE587" s="135" t="s">
        <v>116</v>
      </c>
      <c r="AF587" s="168"/>
      <c r="AG587" s="98" t="s">
        <v>263</v>
      </c>
      <c r="AH587" s="98"/>
      <c r="AI587" s="86" t="s">
        <v>179</v>
      </c>
      <c r="AJ587" s="101"/>
      <c r="AK587" s="91" t="s">
        <v>1219</v>
      </c>
      <c r="AL587" s="100" t="s">
        <v>1220</v>
      </c>
      <c r="AM587" s="86" t="s">
        <v>270</v>
      </c>
      <c r="AN587" s="86" t="s">
        <v>153</v>
      </c>
      <c r="AO587" s="143">
        <f t="shared" si="24"/>
        <v>0</v>
      </c>
      <c r="AP587" s="85" t="s">
        <v>1221</v>
      </c>
      <c r="AQ587" s="100" t="s">
        <v>157</v>
      </c>
      <c r="AR587" s="97" t="s">
        <v>125</v>
      </c>
      <c r="AV587" s="99"/>
      <c r="AW587" s="159" t="s">
        <v>1222</v>
      </c>
      <c r="AX587" s="102" t="s">
        <v>1223</v>
      </c>
      <c r="AY587" s="157" t="s">
        <v>1224</v>
      </c>
      <c r="AZ587" s="159"/>
      <c r="BF587" s="103">
        <v>46111</v>
      </c>
      <c r="BG587" s="46"/>
      <c r="BH587" s="46"/>
      <c r="BI587" s="46">
        <f t="shared" si="25"/>
        <v>0</v>
      </c>
      <c r="BJ587" s="46">
        <f t="shared" si="26"/>
        <v>0</v>
      </c>
    </row>
    <row r="588" spans="1:62" ht="120" customHeight="1" x14ac:dyDescent="0.2">
      <c r="A588" s="170" t="s">
        <v>180</v>
      </c>
      <c r="B588" s="132"/>
      <c r="C588" s="150">
        <v>0</v>
      </c>
      <c r="D588" s="150">
        <v>0</v>
      </c>
      <c r="E588" s="133">
        <v>317.10000000000002</v>
      </c>
      <c r="F588" s="134" t="s">
        <v>3911</v>
      </c>
      <c r="G588" s="86" t="s">
        <v>3912</v>
      </c>
      <c r="H588" s="86" t="s">
        <v>178</v>
      </c>
      <c r="I588" s="89"/>
      <c r="J588" s="90">
        <v>4</v>
      </c>
      <c r="K588" s="86"/>
      <c r="L588" s="86"/>
      <c r="M588" s="92" t="s">
        <v>151</v>
      </c>
      <c r="N588" s="86" t="s">
        <v>108</v>
      </c>
      <c r="O588" s="163" t="s">
        <v>161</v>
      </c>
      <c r="P588" s="163" t="s">
        <v>161</v>
      </c>
      <c r="Q588" s="91" t="s">
        <v>109</v>
      </c>
      <c r="R588" s="91" t="s">
        <v>206</v>
      </c>
      <c r="S588" s="91" t="s">
        <v>3913</v>
      </c>
      <c r="T588" s="92">
        <v>10</v>
      </c>
      <c r="U588" s="93">
        <v>5</v>
      </c>
      <c r="V588" s="94">
        <v>42065</v>
      </c>
      <c r="W588" s="94">
        <v>46113</v>
      </c>
      <c r="X588" s="95">
        <v>9785170892907</v>
      </c>
      <c r="Y588" s="96">
        <v>352</v>
      </c>
      <c r="Z588" s="97">
        <v>0.22</v>
      </c>
      <c r="AA588" s="98" t="s">
        <v>170</v>
      </c>
      <c r="AB588" s="98" t="s">
        <v>152</v>
      </c>
      <c r="AC588" s="98" t="s">
        <v>171</v>
      </c>
      <c r="AD588" s="91">
        <v>3</v>
      </c>
      <c r="AE588" s="135" t="s">
        <v>116</v>
      </c>
      <c r="AF588" s="168"/>
      <c r="AG588" s="98" t="s">
        <v>264</v>
      </c>
      <c r="AH588" s="98"/>
      <c r="AI588" s="86" t="s">
        <v>179</v>
      </c>
      <c r="AJ588" s="101"/>
      <c r="AK588" s="91" t="s">
        <v>3914</v>
      </c>
      <c r="AL588" s="100" t="s">
        <v>3915</v>
      </c>
      <c r="AM588" s="86" t="s">
        <v>270</v>
      </c>
      <c r="AN588" s="86" t="s">
        <v>153</v>
      </c>
      <c r="AO588" s="143">
        <f t="shared" si="24"/>
        <v>0</v>
      </c>
      <c r="AP588" s="85" t="s">
        <v>3916</v>
      </c>
      <c r="AQ588" s="100" t="s">
        <v>111</v>
      </c>
      <c r="AR588" s="97" t="s">
        <v>125</v>
      </c>
      <c r="AV588" s="99"/>
      <c r="AW588" s="159" t="s">
        <v>3917</v>
      </c>
      <c r="AX588" s="102"/>
      <c r="AY588" s="157" t="s">
        <v>3918</v>
      </c>
      <c r="AZ588" s="159"/>
      <c r="BF588" s="103">
        <v>46118</v>
      </c>
      <c r="BG588" s="46"/>
      <c r="BH588" s="46"/>
      <c r="BI588" s="46">
        <f t="shared" si="25"/>
        <v>0</v>
      </c>
      <c r="BJ588" s="46">
        <f t="shared" si="26"/>
        <v>0</v>
      </c>
    </row>
    <row r="589" spans="1:62" ht="120" customHeight="1" x14ac:dyDescent="0.2">
      <c r="A589" s="170" t="s">
        <v>180</v>
      </c>
      <c r="B589" s="132"/>
      <c r="C589" s="150">
        <v>0</v>
      </c>
      <c r="D589" s="150">
        <v>0</v>
      </c>
      <c r="E589" s="133">
        <v>342.3</v>
      </c>
      <c r="F589" s="134" t="s">
        <v>1577</v>
      </c>
      <c r="G589" s="86" t="s">
        <v>524</v>
      </c>
      <c r="H589" s="86" t="s">
        <v>178</v>
      </c>
      <c r="I589" s="89"/>
      <c r="J589" s="90">
        <v>3</v>
      </c>
      <c r="K589" s="86"/>
      <c r="L589" s="86"/>
      <c r="M589" s="92" t="s">
        <v>151</v>
      </c>
      <c r="N589" s="86" t="s">
        <v>108</v>
      </c>
      <c r="O589" s="163" t="s">
        <v>163</v>
      </c>
      <c r="P589" s="163" t="s">
        <v>163</v>
      </c>
      <c r="Q589" s="91" t="s">
        <v>109</v>
      </c>
      <c r="R589" s="91" t="s">
        <v>206</v>
      </c>
      <c r="S589" s="91" t="s">
        <v>2793</v>
      </c>
      <c r="T589" s="92">
        <v>10</v>
      </c>
      <c r="U589" s="93">
        <v>12</v>
      </c>
      <c r="V589" s="94">
        <v>44046</v>
      </c>
      <c r="W589" s="94">
        <v>46111</v>
      </c>
      <c r="X589" s="95">
        <v>9785171227777</v>
      </c>
      <c r="Y589" s="96">
        <v>320</v>
      </c>
      <c r="Z589" s="97">
        <v>0.21</v>
      </c>
      <c r="AA589" s="98" t="s">
        <v>170</v>
      </c>
      <c r="AB589" s="98" t="s">
        <v>152</v>
      </c>
      <c r="AC589" s="98" t="s">
        <v>171</v>
      </c>
      <c r="AD589" s="91">
        <v>3</v>
      </c>
      <c r="AE589" s="135" t="s">
        <v>116</v>
      </c>
      <c r="AF589" s="168"/>
      <c r="AG589" s="98" t="s">
        <v>256</v>
      </c>
      <c r="AH589" s="98"/>
      <c r="AI589" s="86" t="s">
        <v>179</v>
      </c>
      <c r="AJ589" s="101"/>
      <c r="AK589" s="91" t="s">
        <v>1579</v>
      </c>
      <c r="AL589" s="100" t="s">
        <v>2794</v>
      </c>
      <c r="AM589" s="86" t="s">
        <v>271</v>
      </c>
      <c r="AN589" s="86" t="s">
        <v>153</v>
      </c>
      <c r="AO589" s="143">
        <f t="shared" si="24"/>
        <v>0</v>
      </c>
      <c r="AP589" s="85" t="s">
        <v>2795</v>
      </c>
      <c r="AQ589" s="100" t="s">
        <v>154</v>
      </c>
      <c r="AR589" s="97" t="s">
        <v>125</v>
      </c>
      <c r="AV589" s="99"/>
      <c r="AW589" s="159" t="s">
        <v>2796</v>
      </c>
      <c r="AX589" s="102"/>
      <c r="AY589" s="157" t="s">
        <v>1583</v>
      </c>
      <c r="AZ589" s="159"/>
      <c r="BA589" s="24" t="s">
        <v>2064</v>
      </c>
      <c r="BB589" s="24" t="s">
        <v>2065</v>
      </c>
      <c r="BD589" s="24" t="s">
        <v>2066</v>
      </c>
      <c r="BF589" s="103">
        <v>46114</v>
      </c>
      <c r="BG589" s="46"/>
      <c r="BH589" s="46"/>
      <c r="BI589" s="46">
        <f t="shared" si="25"/>
        <v>0</v>
      </c>
      <c r="BJ589" s="46">
        <f t="shared" si="26"/>
        <v>0</v>
      </c>
    </row>
    <row r="590" spans="1:62" ht="120" customHeight="1" x14ac:dyDescent="0.2">
      <c r="A590" s="170" t="s">
        <v>180</v>
      </c>
      <c r="B590" s="132"/>
      <c r="C590" s="150">
        <v>0</v>
      </c>
      <c r="D590" s="150">
        <v>0</v>
      </c>
      <c r="E590" s="133">
        <v>317.10000000000002</v>
      </c>
      <c r="F590" s="134" t="s">
        <v>2797</v>
      </c>
      <c r="G590" s="86" t="s">
        <v>685</v>
      </c>
      <c r="H590" s="86" t="s">
        <v>178</v>
      </c>
      <c r="I590" s="89"/>
      <c r="J590" s="90">
        <v>6</v>
      </c>
      <c r="K590" s="86"/>
      <c r="L590" s="86"/>
      <c r="M590" s="92" t="s">
        <v>151</v>
      </c>
      <c r="N590" s="86" t="s">
        <v>108</v>
      </c>
      <c r="O590" s="163" t="s">
        <v>161</v>
      </c>
      <c r="P590" s="163" t="s">
        <v>161</v>
      </c>
      <c r="Q590" s="91" t="s">
        <v>109</v>
      </c>
      <c r="R590" s="91" t="s">
        <v>206</v>
      </c>
      <c r="S590" s="91" t="s">
        <v>2798</v>
      </c>
      <c r="T590" s="92">
        <v>10</v>
      </c>
      <c r="U590" s="93">
        <v>8</v>
      </c>
      <c r="V590" s="94">
        <v>44606</v>
      </c>
      <c r="W590" s="94">
        <v>46113</v>
      </c>
      <c r="X590" s="95">
        <v>9785171462581</v>
      </c>
      <c r="Y590" s="96">
        <v>480</v>
      </c>
      <c r="Z590" s="97">
        <v>0.30299999999999999</v>
      </c>
      <c r="AA590" s="98" t="s">
        <v>170</v>
      </c>
      <c r="AB590" s="98" t="s">
        <v>152</v>
      </c>
      <c r="AC590" s="98" t="s">
        <v>171</v>
      </c>
      <c r="AD590" s="91">
        <v>3</v>
      </c>
      <c r="AE590" s="135" t="s">
        <v>116</v>
      </c>
      <c r="AF590" s="168"/>
      <c r="AG590" s="98" t="s">
        <v>331</v>
      </c>
      <c r="AH590" s="98"/>
      <c r="AI590" s="86" t="s">
        <v>179</v>
      </c>
      <c r="AJ590" s="101" t="s">
        <v>154</v>
      </c>
      <c r="AK590" s="91" t="s">
        <v>2799</v>
      </c>
      <c r="AL590" s="100" t="s">
        <v>2800</v>
      </c>
      <c r="AM590" s="86" t="s">
        <v>271</v>
      </c>
      <c r="AN590" s="86" t="s">
        <v>153</v>
      </c>
      <c r="AO590" s="143">
        <f t="shared" si="24"/>
        <v>0</v>
      </c>
      <c r="AP590" s="85" t="s">
        <v>2801</v>
      </c>
      <c r="AQ590" s="100" t="s">
        <v>154</v>
      </c>
      <c r="AR590" s="97" t="s">
        <v>125</v>
      </c>
      <c r="AV590" s="99"/>
      <c r="AW590" s="159" t="s">
        <v>2802</v>
      </c>
      <c r="AX590" s="102"/>
      <c r="AY590" s="157" t="s">
        <v>2803</v>
      </c>
      <c r="AZ590" s="159"/>
      <c r="BA590" s="24" t="s">
        <v>2064</v>
      </c>
      <c r="BB590" s="24" t="s">
        <v>2065</v>
      </c>
      <c r="BD590" s="24" t="s">
        <v>2066</v>
      </c>
      <c r="BF590" s="103">
        <v>46114</v>
      </c>
      <c r="BG590" s="46"/>
      <c r="BH590" s="46"/>
      <c r="BI590" s="46">
        <f t="shared" si="25"/>
        <v>0</v>
      </c>
      <c r="BJ590" s="46">
        <f t="shared" si="26"/>
        <v>0</v>
      </c>
    </row>
    <row r="591" spans="1:62" ht="120" customHeight="1" x14ac:dyDescent="0.2">
      <c r="A591" s="170" t="s">
        <v>180</v>
      </c>
      <c r="B591" s="132"/>
      <c r="C591" s="150">
        <v>0</v>
      </c>
      <c r="D591" s="150">
        <v>0</v>
      </c>
      <c r="E591" s="133">
        <v>325.5</v>
      </c>
      <c r="F591" s="134" t="s">
        <v>4525</v>
      </c>
      <c r="G591" s="86" t="s">
        <v>4526</v>
      </c>
      <c r="H591" s="86" t="s">
        <v>178</v>
      </c>
      <c r="I591" s="89"/>
      <c r="J591" s="90">
        <v>5</v>
      </c>
      <c r="K591" s="86" t="s">
        <v>3995</v>
      </c>
      <c r="L591" s="86"/>
      <c r="M591" s="92" t="s">
        <v>151</v>
      </c>
      <c r="N591" s="86" t="s">
        <v>108</v>
      </c>
      <c r="O591" s="163" t="s">
        <v>161</v>
      </c>
      <c r="P591" s="163" t="s">
        <v>161</v>
      </c>
      <c r="Q591" s="91" t="s">
        <v>109</v>
      </c>
      <c r="R591" s="91" t="s">
        <v>206</v>
      </c>
      <c r="S591" s="91" t="s">
        <v>4527</v>
      </c>
      <c r="T591" s="92">
        <v>10</v>
      </c>
      <c r="U591" s="93">
        <v>12</v>
      </c>
      <c r="V591" s="94">
        <v>42895</v>
      </c>
      <c r="W591" s="94">
        <v>46118</v>
      </c>
      <c r="X591" s="95">
        <v>9785171044848</v>
      </c>
      <c r="Y591" s="96">
        <v>576</v>
      </c>
      <c r="Z591" s="97">
        <v>0.29299999999999998</v>
      </c>
      <c r="AA591" s="98" t="s">
        <v>170</v>
      </c>
      <c r="AB591" s="98" t="s">
        <v>183</v>
      </c>
      <c r="AC591" s="98" t="s">
        <v>171</v>
      </c>
      <c r="AD591" s="91">
        <v>3</v>
      </c>
      <c r="AE591" s="135" t="s">
        <v>116</v>
      </c>
      <c r="AF591" s="168"/>
      <c r="AG591" s="98" t="s">
        <v>205</v>
      </c>
      <c r="AH591" s="98"/>
      <c r="AI591" s="86" t="s">
        <v>179</v>
      </c>
      <c r="AJ591" s="101"/>
      <c r="AK591" s="91" t="s">
        <v>4528</v>
      </c>
      <c r="AL591" s="100" t="s">
        <v>4529</v>
      </c>
      <c r="AM591" s="86" t="s">
        <v>269</v>
      </c>
      <c r="AN591" s="86" t="s">
        <v>153</v>
      </c>
      <c r="AO591" s="143">
        <f t="shared" si="24"/>
        <v>0</v>
      </c>
      <c r="AP591" s="85" t="s">
        <v>4530</v>
      </c>
      <c r="AQ591" s="100" t="s">
        <v>111</v>
      </c>
      <c r="AR591" s="97" t="s">
        <v>125</v>
      </c>
      <c r="AV591" s="99"/>
      <c r="AW591" s="159" t="s">
        <v>4531</v>
      </c>
      <c r="AX591" s="102"/>
      <c r="AY591" s="157" t="s">
        <v>4532</v>
      </c>
      <c r="AZ591" s="159"/>
      <c r="BF591" s="103">
        <v>46119</v>
      </c>
      <c r="BG591" s="46"/>
      <c r="BH591" s="46"/>
      <c r="BI591" s="46">
        <f t="shared" si="25"/>
        <v>0</v>
      </c>
      <c r="BJ591" s="46">
        <f t="shared" si="26"/>
        <v>0</v>
      </c>
    </row>
    <row r="592" spans="1:62" ht="120" customHeight="1" x14ac:dyDescent="0.2">
      <c r="A592" s="170" t="s">
        <v>180</v>
      </c>
      <c r="B592" s="132"/>
      <c r="C592" s="150">
        <v>0</v>
      </c>
      <c r="D592" s="150">
        <v>0</v>
      </c>
      <c r="E592" s="133">
        <v>342.3</v>
      </c>
      <c r="F592" s="134" t="s">
        <v>3919</v>
      </c>
      <c r="G592" s="86" t="s">
        <v>349</v>
      </c>
      <c r="H592" s="86" t="s">
        <v>178</v>
      </c>
      <c r="I592" s="89"/>
      <c r="J592" s="90">
        <v>2</v>
      </c>
      <c r="K592" s="86"/>
      <c r="L592" s="86"/>
      <c r="M592" s="92" t="s">
        <v>151</v>
      </c>
      <c r="N592" s="86" t="s">
        <v>108</v>
      </c>
      <c r="O592" s="163" t="s">
        <v>161</v>
      </c>
      <c r="P592" s="163" t="s">
        <v>161</v>
      </c>
      <c r="Q592" s="91" t="s">
        <v>109</v>
      </c>
      <c r="R592" s="91" t="s">
        <v>206</v>
      </c>
      <c r="S592" s="91" t="s">
        <v>3920</v>
      </c>
      <c r="T592" s="92">
        <v>10</v>
      </c>
      <c r="U592" s="93">
        <v>6</v>
      </c>
      <c r="V592" s="94">
        <v>43367</v>
      </c>
      <c r="W592" s="94">
        <v>46114</v>
      </c>
      <c r="X592" s="95">
        <v>9785171120962</v>
      </c>
      <c r="Y592" s="96">
        <v>384</v>
      </c>
      <c r="Z592" s="97">
        <v>0.27300000000000002</v>
      </c>
      <c r="AA592" s="98" t="s">
        <v>170</v>
      </c>
      <c r="AB592" s="98" t="s">
        <v>152</v>
      </c>
      <c r="AC592" s="98" t="s">
        <v>171</v>
      </c>
      <c r="AD592" s="91">
        <v>3</v>
      </c>
      <c r="AE592" s="135" t="s">
        <v>116</v>
      </c>
      <c r="AF592" s="168"/>
      <c r="AG592" s="98" t="s">
        <v>264</v>
      </c>
      <c r="AH592" s="98"/>
      <c r="AI592" s="86" t="s">
        <v>179</v>
      </c>
      <c r="AJ592" s="101"/>
      <c r="AK592" s="91" t="s">
        <v>3921</v>
      </c>
      <c r="AL592" s="100" t="s">
        <v>3922</v>
      </c>
      <c r="AM592" s="86" t="s">
        <v>270</v>
      </c>
      <c r="AN592" s="86" t="s">
        <v>153</v>
      </c>
      <c r="AO592" s="143">
        <f t="shared" si="24"/>
        <v>0</v>
      </c>
      <c r="AP592" s="85" t="s">
        <v>3923</v>
      </c>
      <c r="AQ592" s="100" t="s">
        <v>111</v>
      </c>
      <c r="AR592" s="97" t="s">
        <v>125</v>
      </c>
      <c r="AV592" s="99"/>
      <c r="AW592" s="159" t="s">
        <v>3924</v>
      </c>
      <c r="AX592" s="102"/>
      <c r="AY592" s="157" t="s">
        <v>3925</v>
      </c>
      <c r="AZ592" s="159"/>
      <c r="BF592" s="103">
        <v>46118</v>
      </c>
      <c r="BG592" s="46"/>
      <c r="BH592" s="46"/>
      <c r="BI592" s="46">
        <f t="shared" si="25"/>
        <v>0</v>
      </c>
      <c r="BJ592" s="46">
        <f t="shared" si="26"/>
        <v>0</v>
      </c>
    </row>
    <row r="593" spans="1:62" ht="120" customHeight="1" x14ac:dyDescent="0.2">
      <c r="A593" s="170" t="s">
        <v>180</v>
      </c>
      <c r="B593" s="132"/>
      <c r="C593" s="150">
        <v>0</v>
      </c>
      <c r="D593" s="150">
        <v>0</v>
      </c>
      <c r="E593" s="133">
        <v>332.85</v>
      </c>
      <c r="F593" s="134" t="s">
        <v>4960</v>
      </c>
      <c r="G593" s="86" t="s">
        <v>349</v>
      </c>
      <c r="H593" s="86" t="s">
        <v>178</v>
      </c>
      <c r="I593" s="89"/>
      <c r="J593" s="90">
        <v>1</v>
      </c>
      <c r="K593" s="86"/>
      <c r="L593" s="86"/>
      <c r="M593" s="92" t="s">
        <v>151</v>
      </c>
      <c r="N593" s="86" t="s">
        <v>108</v>
      </c>
      <c r="O593" s="163" t="s">
        <v>161</v>
      </c>
      <c r="P593" s="163" t="s">
        <v>161</v>
      </c>
      <c r="Q593" s="91" t="s">
        <v>109</v>
      </c>
      <c r="R593" s="91" t="s">
        <v>206</v>
      </c>
      <c r="S593" s="91" t="s">
        <v>4961</v>
      </c>
      <c r="T593" s="92">
        <v>10</v>
      </c>
      <c r="U593" s="93">
        <v>8</v>
      </c>
      <c r="V593" s="94">
        <v>42016</v>
      </c>
      <c r="W593" s="94">
        <v>46114</v>
      </c>
      <c r="X593" s="95">
        <v>9785170889402</v>
      </c>
      <c r="Y593" s="96">
        <v>288</v>
      </c>
      <c r="Z593" s="97">
        <v>0.223</v>
      </c>
      <c r="AA593" s="98" t="s">
        <v>170</v>
      </c>
      <c r="AB593" s="98" t="s">
        <v>160</v>
      </c>
      <c r="AC593" s="98" t="s">
        <v>171</v>
      </c>
      <c r="AD593" s="91">
        <v>3</v>
      </c>
      <c r="AE593" s="135" t="s">
        <v>116</v>
      </c>
      <c r="AF593" s="168"/>
      <c r="AG593" s="98" t="s">
        <v>264</v>
      </c>
      <c r="AH593" s="98"/>
      <c r="AI593" s="86" t="s">
        <v>179</v>
      </c>
      <c r="AJ593" s="101"/>
      <c r="AK593" s="91" t="s">
        <v>4962</v>
      </c>
      <c r="AL593" s="100" t="s">
        <v>4963</v>
      </c>
      <c r="AM593" s="86" t="s">
        <v>270</v>
      </c>
      <c r="AN593" s="86" t="s">
        <v>153</v>
      </c>
      <c r="AO593" s="143">
        <f t="shared" si="24"/>
        <v>0</v>
      </c>
      <c r="AP593" s="85" t="s">
        <v>4964</v>
      </c>
      <c r="AQ593" s="100" t="s">
        <v>111</v>
      </c>
      <c r="AR593" s="97" t="s">
        <v>125</v>
      </c>
      <c r="AV593" s="99"/>
      <c r="AW593" s="159" t="s">
        <v>4965</v>
      </c>
      <c r="AX593" s="102"/>
      <c r="AY593" s="157" t="s">
        <v>4966</v>
      </c>
      <c r="AZ593" s="159"/>
      <c r="BF593" s="103">
        <v>46120</v>
      </c>
      <c r="BG593" s="46"/>
      <c r="BH593" s="46"/>
      <c r="BI593" s="46">
        <f t="shared" si="25"/>
        <v>0</v>
      </c>
      <c r="BJ593" s="46">
        <f t="shared" si="26"/>
        <v>0</v>
      </c>
    </row>
    <row r="594" spans="1:62" ht="120" customHeight="1" x14ac:dyDescent="0.2">
      <c r="A594" s="170" t="s">
        <v>180</v>
      </c>
      <c r="B594" s="132"/>
      <c r="C594" s="150">
        <v>0</v>
      </c>
      <c r="D594" s="150">
        <v>0</v>
      </c>
      <c r="E594" s="133">
        <v>307.65000000000003</v>
      </c>
      <c r="F594" s="134" t="s">
        <v>2804</v>
      </c>
      <c r="G594" s="86" t="s">
        <v>349</v>
      </c>
      <c r="H594" s="86" t="s">
        <v>178</v>
      </c>
      <c r="I594" s="89"/>
      <c r="J594" s="90">
        <v>4</v>
      </c>
      <c r="K594" s="86"/>
      <c r="L594" s="86"/>
      <c r="M594" s="92" t="s">
        <v>151</v>
      </c>
      <c r="N594" s="86" t="s">
        <v>108</v>
      </c>
      <c r="O594" s="163" t="s">
        <v>161</v>
      </c>
      <c r="P594" s="163" t="s">
        <v>161</v>
      </c>
      <c r="Q594" s="91" t="s">
        <v>109</v>
      </c>
      <c r="R594" s="91" t="s">
        <v>206</v>
      </c>
      <c r="S594" s="91" t="s">
        <v>2805</v>
      </c>
      <c r="T594" s="92">
        <v>10</v>
      </c>
      <c r="U594" s="93">
        <v>10</v>
      </c>
      <c r="V594" s="94">
        <v>45229</v>
      </c>
      <c r="W594" s="94">
        <v>46113</v>
      </c>
      <c r="X594" s="95">
        <v>9785171494797</v>
      </c>
      <c r="Y594" s="96">
        <v>224</v>
      </c>
      <c r="Z594" s="97">
        <v>0.16</v>
      </c>
      <c r="AA594" s="98" t="s">
        <v>170</v>
      </c>
      <c r="AB594" s="98" t="s">
        <v>160</v>
      </c>
      <c r="AC594" s="98" t="s">
        <v>171</v>
      </c>
      <c r="AD594" s="91">
        <v>3</v>
      </c>
      <c r="AE594" s="135" t="s">
        <v>116</v>
      </c>
      <c r="AF594" s="168"/>
      <c r="AG594" s="98" t="s">
        <v>264</v>
      </c>
      <c r="AH594" s="98"/>
      <c r="AI594" s="86" t="s">
        <v>179</v>
      </c>
      <c r="AJ594" s="101"/>
      <c r="AK594" s="91" t="s">
        <v>2806</v>
      </c>
      <c r="AL594" s="100" t="s">
        <v>2807</v>
      </c>
      <c r="AM594" s="86" t="s">
        <v>270</v>
      </c>
      <c r="AN594" s="86" t="s">
        <v>153</v>
      </c>
      <c r="AO594" s="143">
        <f t="shared" ref="AO594:AO653" si="27">C594*U594+D594</f>
        <v>0</v>
      </c>
      <c r="AP594" s="85" t="s">
        <v>2808</v>
      </c>
      <c r="AQ594" s="100" t="s">
        <v>111</v>
      </c>
      <c r="AR594" s="97" t="s">
        <v>125</v>
      </c>
      <c r="AV594" s="99"/>
      <c r="AW594" s="159" t="s">
        <v>2809</v>
      </c>
      <c r="AX594" s="102" t="s">
        <v>2810</v>
      </c>
      <c r="AY594" s="157" t="s">
        <v>2811</v>
      </c>
      <c r="AZ594" s="159"/>
      <c r="BA594" s="24" t="s">
        <v>2064</v>
      </c>
      <c r="BB594" s="24" t="s">
        <v>2065</v>
      </c>
      <c r="BD594" s="24" t="s">
        <v>2066</v>
      </c>
      <c r="BF594" s="103">
        <v>46114</v>
      </c>
      <c r="BG594" s="46"/>
      <c r="BH594" s="46"/>
      <c r="BI594" s="46">
        <f t="shared" ref="BI594:BI653" si="28">AO594*E594</f>
        <v>0</v>
      </c>
      <c r="BJ594" s="46">
        <f t="shared" ref="BJ594:BJ653" si="29">AO594*Z594</f>
        <v>0</v>
      </c>
    </row>
    <row r="595" spans="1:62" ht="120" customHeight="1" x14ac:dyDescent="0.2">
      <c r="A595" s="170" t="s">
        <v>180</v>
      </c>
      <c r="B595" s="132"/>
      <c r="C595" s="150">
        <v>0</v>
      </c>
      <c r="D595" s="150">
        <v>0</v>
      </c>
      <c r="E595" s="133">
        <v>317.10000000000002</v>
      </c>
      <c r="F595" s="134" t="s">
        <v>3926</v>
      </c>
      <c r="G595" s="86" t="s">
        <v>736</v>
      </c>
      <c r="H595" s="86" t="s">
        <v>178</v>
      </c>
      <c r="I595" s="89"/>
      <c r="J595" s="90">
        <v>1</v>
      </c>
      <c r="K595" s="86"/>
      <c r="L595" s="86"/>
      <c r="M595" s="92" t="s">
        <v>151</v>
      </c>
      <c r="N595" s="86" t="s">
        <v>108</v>
      </c>
      <c r="O595" s="163" t="s">
        <v>219</v>
      </c>
      <c r="P595" s="163" t="s">
        <v>219</v>
      </c>
      <c r="Q595" s="91" t="s">
        <v>109</v>
      </c>
      <c r="R595" s="91" t="s">
        <v>206</v>
      </c>
      <c r="S595" s="91" t="s">
        <v>3927</v>
      </c>
      <c r="T595" s="92">
        <v>10</v>
      </c>
      <c r="U595" s="93">
        <v>8</v>
      </c>
      <c r="V595" s="94">
        <v>42319</v>
      </c>
      <c r="W595" s="94">
        <v>46113</v>
      </c>
      <c r="X595" s="95">
        <v>9785170937578</v>
      </c>
      <c r="Y595" s="96">
        <v>256</v>
      </c>
      <c r="Z595" s="97">
        <v>0.193</v>
      </c>
      <c r="AA595" s="98" t="s">
        <v>170</v>
      </c>
      <c r="AB595" s="98" t="s">
        <v>160</v>
      </c>
      <c r="AC595" s="98" t="s">
        <v>171</v>
      </c>
      <c r="AD595" s="91">
        <v>3</v>
      </c>
      <c r="AE595" s="135" t="s">
        <v>116</v>
      </c>
      <c r="AF595" s="168"/>
      <c r="AG595" s="98" t="s">
        <v>281</v>
      </c>
      <c r="AH595" s="98"/>
      <c r="AI595" s="86" t="s">
        <v>179</v>
      </c>
      <c r="AJ595" s="101"/>
      <c r="AK595" s="91" t="s">
        <v>3928</v>
      </c>
      <c r="AL595" s="100" t="s">
        <v>3929</v>
      </c>
      <c r="AM595" s="86" t="s">
        <v>269</v>
      </c>
      <c r="AN595" s="86" t="s">
        <v>153</v>
      </c>
      <c r="AO595" s="143">
        <f t="shared" si="27"/>
        <v>0</v>
      </c>
      <c r="AP595" s="85" t="s">
        <v>3930</v>
      </c>
      <c r="AQ595" s="100" t="s">
        <v>111</v>
      </c>
      <c r="AR595" s="97" t="s">
        <v>125</v>
      </c>
      <c r="AV595" s="99"/>
      <c r="AW595" s="159" t="s">
        <v>3931</v>
      </c>
      <c r="AX595" s="102" t="s">
        <v>3932</v>
      </c>
      <c r="AY595" s="157" t="s">
        <v>3933</v>
      </c>
      <c r="AZ595" s="159"/>
      <c r="BF595" s="103">
        <v>46118</v>
      </c>
      <c r="BG595" s="46"/>
      <c r="BH595" s="46"/>
      <c r="BI595" s="46">
        <f t="shared" si="28"/>
        <v>0</v>
      </c>
      <c r="BJ595" s="46">
        <f t="shared" si="29"/>
        <v>0</v>
      </c>
    </row>
    <row r="596" spans="1:62" ht="120" customHeight="1" x14ac:dyDescent="0.2">
      <c r="A596" s="170" t="s">
        <v>180</v>
      </c>
      <c r="B596" s="132"/>
      <c r="C596" s="150">
        <v>0</v>
      </c>
      <c r="D596" s="150">
        <v>0</v>
      </c>
      <c r="E596" s="133">
        <v>342.3</v>
      </c>
      <c r="F596" s="134" t="s">
        <v>1621</v>
      </c>
      <c r="G596" s="86" t="s">
        <v>736</v>
      </c>
      <c r="H596" s="86" t="s">
        <v>178</v>
      </c>
      <c r="I596" s="89"/>
      <c r="J596" s="90">
        <v>7</v>
      </c>
      <c r="K596" s="86"/>
      <c r="L596" s="86"/>
      <c r="M596" s="92" t="s">
        <v>151</v>
      </c>
      <c r="N596" s="86" t="s">
        <v>108</v>
      </c>
      <c r="O596" s="163" t="s">
        <v>219</v>
      </c>
      <c r="P596" s="163" t="s">
        <v>219</v>
      </c>
      <c r="Q596" s="91" t="s">
        <v>109</v>
      </c>
      <c r="R596" s="91" t="s">
        <v>206</v>
      </c>
      <c r="S596" s="91" t="s">
        <v>1737</v>
      </c>
      <c r="T596" s="92">
        <v>10</v>
      </c>
      <c r="U596" s="93">
        <v>12</v>
      </c>
      <c r="V596" s="94">
        <v>45467</v>
      </c>
      <c r="W596" s="94">
        <v>46107</v>
      </c>
      <c r="X596" s="95">
        <v>9785171657673</v>
      </c>
      <c r="Y596" s="96">
        <v>352</v>
      </c>
      <c r="Z596" s="97">
        <v>0.223</v>
      </c>
      <c r="AA596" s="98" t="s">
        <v>170</v>
      </c>
      <c r="AB596" s="98" t="s">
        <v>152</v>
      </c>
      <c r="AC596" s="98" t="s">
        <v>171</v>
      </c>
      <c r="AD596" s="91">
        <v>3</v>
      </c>
      <c r="AE596" s="135" t="s">
        <v>116</v>
      </c>
      <c r="AF596" s="168"/>
      <c r="AG596" s="98" t="s">
        <v>281</v>
      </c>
      <c r="AH596" s="98"/>
      <c r="AI596" s="86" t="s">
        <v>179</v>
      </c>
      <c r="AJ596" s="101"/>
      <c r="AK596" s="91" t="s">
        <v>1623</v>
      </c>
      <c r="AL596" s="100" t="s">
        <v>1738</v>
      </c>
      <c r="AM596" s="86" t="s">
        <v>269</v>
      </c>
      <c r="AN596" s="86" t="s">
        <v>153</v>
      </c>
      <c r="AO596" s="143">
        <f t="shared" si="27"/>
        <v>0</v>
      </c>
      <c r="AP596" s="85" t="s">
        <v>1739</v>
      </c>
      <c r="AQ596" s="100" t="s">
        <v>111</v>
      </c>
      <c r="AR596" s="97" t="s">
        <v>125</v>
      </c>
      <c r="AV596" s="99"/>
      <c r="AW596" s="159" t="s">
        <v>1740</v>
      </c>
      <c r="AX596" s="102" t="s">
        <v>1741</v>
      </c>
      <c r="AY596" s="157" t="s">
        <v>1628</v>
      </c>
      <c r="AZ596" s="159"/>
      <c r="BF596" s="103">
        <v>46112</v>
      </c>
      <c r="BG596" s="46"/>
      <c r="BH596" s="46"/>
      <c r="BI596" s="46">
        <f t="shared" si="28"/>
        <v>0</v>
      </c>
      <c r="BJ596" s="46">
        <f t="shared" si="29"/>
        <v>0</v>
      </c>
    </row>
    <row r="597" spans="1:62" ht="120" customHeight="1" x14ac:dyDescent="0.2">
      <c r="A597" s="170" t="s">
        <v>180</v>
      </c>
      <c r="B597" s="132"/>
      <c r="C597" s="150">
        <v>0</v>
      </c>
      <c r="D597" s="150">
        <v>0</v>
      </c>
      <c r="E597" s="133">
        <v>342.3</v>
      </c>
      <c r="F597" s="134" t="s">
        <v>3934</v>
      </c>
      <c r="G597" s="86" t="s">
        <v>736</v>
      </c>
      <c r="H597" s="86" t="s">
        <v>178</v>
      </c>
      <c r="I597" s="89"/>
      <c r="J597" s="90">
        <v>2</v>
      </c>
      <c r="K597" s="86"/>
      <c r="L597" s="86"/>
      <c r="M597" s="92" t="s">
        <v>151</v>
      </c>
      <c r="N597" s="86" t="s">
        <v>108</v>
      </c>
      <c r="O597" s="163" t="s">
        <v>219</v>
      </c>
      <c r="P597" s="163" t="s">
        <v>219</v>
      </c>
      <c r="Q597" s="91" t="s">
        <v>109</v>
      </c>
      <c r="R597" s="91" t="s">
        <v>206</v>
      </c>
      <c r="S597" s="91" t="s">
        <v>3935</v>
      </c>
      <c r="T597" s="92">
        <v>10</v>
      </c>
      <c r="U597" s="93">
        <v>12</v>
      </c>
      <c r="V597" s="94">
        <v>45020</v>
      </c>
      <c r="W597" s="94">
        <v>46114</v>
      </c>
      <c r="X597" s="95">
        <v>9785171556938</v>
      </c>
      <c r="Y597" s="96">
        <v>384</v>
      </c>
      <c r="Z597" s="97">
        <v>0.24</v>
      </c>
      <c r="AA597" s="98" t="s">
        <v>170</v>
      </c>
      <c r="AB597" s="98" t="s">
        <v>152</v>
      </c>
      <c r="AC597" s="98" t="s">
        <v>171</v>
      </c>
      <c r="AD597" s="91">
        <v>3</v>
      </c>
      <c r="AE597" s="135" t="s">
        <v>116</v>
      </c>
      <c r="AF597" s="168"/>
      <c r="AG597" s="98" t="s">
        <v>281</v>
      </c>
      <c r="AH597" s="98"/>
      <c r="AI597" s="86" t="s">
        <v>179</v>
      </c>
      <c r="AJ597" s="101"/>
      <c r="AK597" s="91" t="s">
        <v>3936</v>
      </c>
      <c r="AL597" s="100" t="s">
        <v>3937</v>
      </c>
      <c r="AM597" s="86" t="s">
        <v>269</v>
      </c>
      <c r="AN597" s="86" t="s">
        <v>153</v>
      </c>
      <c r="AO597" s="143">
        <f t="shared" si="27"/>
        <v>0</v>
      </c>
      <c r="AP597" s="85" t="s">
        <v>3938</v>
      </c>
      <c r="AQ597" s="100" t="s">
        <v>111</v>
      </c>
      <c r="AR597" s="97" t="s">
        <v>125</v>
      </c>
      <c r="AV597" s="99"/>
      <c r="AW597" s="159" t="s">
        <v>3939</v>
      </c>
      <c r="AX597" s="102" t="s">
        <v>3940</v>
      </c>
      <c r="AY597" s="157" t="s">
        <v>3941</v>
      </c>
      <c r="AZ597" s="159"/>
      <c r="BF597" s="103">
        <v>46118</v>
      </c>
      <c r="BG597" s="46"/>
      <c r="BH597" s="46"/>
      <c r="BI597" s="46">
        <f t="shared" si="28"/>
        <v>0</v>
      </c>
      <c r="BJ597" s="46">
        <f t="shared" si="29"/>
        <v>0</v>
      </c>
    </row>
    <row r="598" spans="1:62" ht="120" customHeight="1" x14ac:dyDescent="0.2">
      <c r="A598" s="170" t="s">
        <v>180</v>
      </c>
      <c r="B598" s="132"/>
      <c r="C598" s="150">
        <v>0</v>
      </c>
      <c r="D598" s="150">
        <v>0</v>
      </c>
      <c r="E598" s="133">
        <v>363.3</v>
      </c>
      <c r="F598" s="134" t="s">
        <v>5996</v>
      </c>
      <c r="G598" s="86" t="s">
        <v>736</v>
      </c>
      <c r="H598" s="86" t="s">
        <v>178</v>
      </c>
      <c r="I598" s="89"/>
      <c r="J598" s="90">
        <v>5</v>
      </c>
      <c r="K598" s="86"/>
      <c r="L598" s="86"/>
      <c r="M598" s="92" t="s">
        <v>151</v>
      </c>
      <c r="N598" s="86" t="s">
        <v>108</v>
      </c>
      <c r="O598" s="163" t="s">
        <v>219</v>
      </c>
      <c r="P598" s="163" t="s">
        <v>219</v>
      </c>
      <c r="Q598" s="91" t="s">
        <v>109</v>
      </c>
      <c r="R598" s="91" t="s">
        <v>206</v>
      </c>
      <c r="S598" s="91" t="s">
        <v>5997</v>
      </c>
      <c r="T598" s="92">
        <v>10</v>
      </c>
      <c r="U598" s="93">
        <v>8</v>
      </c>
      <c r="V598" s="94">
        <v>44718</v>
      </c>
      <c r="W598" s="94">
        <v>46120</v>
      </c>
      <c r="X598" s="95">
        <v>9785171483227</v>
      </c>
      <c r="Y598" s="96">
        <v>416</v>
      </c>
      <c r="Z598" s="97">
        <v>0.26</v>
      </c>
      <c r="AA598" s="98" t="s">
        <v>170</v>
      </c>
      <c r="AB598" s="98" t="s">
        <v>152</v>
      </c>
      <c r="AC598" s="98" t="s">
        <v>171</v>
      </c>
      <c r="AD598" s="91">
        <v>3</v>
      </c>
      <c r="AE598" s="135" t="s">
        <v>116</v>
      </c>
      <c r="AF598" s="168"/>
      <c r="AG598" s="98" t="s">
        <v>281</v>
      </c>
      <c r="AH598" s="98"/>
      <c r="AI598" s="86" t="s">
        <v>179</v>
      </c>
      <c r="AJ598" s="101"/>
      <c r="AK598" s="91" t="s">
        <v>5998</v>
      </c>
      <c r="AL598" s="100" t="s">
        <v>5999</v>
      </c>
      <c r="AM598" s="86" t="s">
        <v>269</v>
      </c>
      <c r="AN598" s="86" t="s">
        <v>153</v>
      </c>
      <c r="AO598" s="143">
        <f t="shared" si="27"/>
        <v>0</v>
      </c>
      <c r="AP598" s="85" t="s">
        <v>6000</v>
      </c>
      <c r="AQ598" s="100" t="s">
        <v>111</v>
      </c>
      <c r="AR598" s="97" t="s">
        <v>125</v>
      </c>
      <c r="AV598" s="99"/>
      <c r="AW598" s="159" t="s">
        <v>6001</v>
      </c>
      <c r="AX598" s="102" t="s">
        <v>6002</v>
      </c>
      <c r="AY598" s="157" t="s">
        <v>6003</v>
      </c>
      <c r="AZ598" s="159"/>
      <c r="BF598" s="103">
        <v>46122</v>
      </c>
      <c r="BG598" s="46"/>
      <c r="BH598" s="46"/>
      <c r="BI598" s="46">
        <f t="shared" si="28"/>
        <v>0</v>
      </c>
      <c r="BJ598" s="46">
        <f t="shared" si="29"/>
        <v>0</v>
      </c>
    </row>
    <row r="599" spans="1:62" ht="120" customHeight="1" x14ac:dyDescent="0.2">
      <c r="A599" s="170" t="s">
        <v>180</v>
      </c>
      <c r="B599" s="132"/>
      <c r="C599" s="150">
        <v>0</v>
      </c>
      <c r="D599" s="150">
        <v>0</v>
      </c>
      <c r="E599" s="133">
        <v>342.3</v>
      </c>
      <c r="F599" s="134" t="s">
        <v>4418</v>
      </c>
      <c r="G599" s="86" t="s">
        <v>736</v>
      </c>
      <c r="H599" s="86" t="s">
        <v>178</v>
      </c>
      <c r="I599" s="89"/>
      <c r="J599" s="90">
        <v>4</v>
      </c>
      <c r="K599" s="86"/>
      <c r="L599" s="86"/>
      <c r="M599" s="92" t="s">
        <v>151</v>
      </c>
      <c r="N599" s="86" t="s">
        <v>108</v>
      </c>
      <c r="O599" s="163" t="s">
        <v>219</v>
      </c>
      <c r="P599" s="163" t="s">
        <v>219</v>
      </c>
      <c r="Q599" s="91" t="s">
        <v>109</v>
      </c>
      <c r="R599" s="91" t="s">
        <v>206</v>
      </c>
      <c r="S599" s="91" t="s">
        <v>4967</v>
      </c>
      <c r="T599" s="92">
        <v>10</v>
      </c>
      <c r="U599" s="93">
        <v>12</v>
      </c>
      <c r="V599" s="94">
        <v>44141</v>
      </c>
      <c r="W599" s="94">
        <v>46115</v>
      </c>
      <c r="X599" s="95">
        <v>9785171351960</v>
      </c>
      <c r="Y599" s="96">
        <v>352</v>
      </c>
      <c r="Z599" s="97">
        <v>0.22500000000000001</v>
      </c>
      <c r="AA599" s="98" t="s">
        <v>170</v>
      </c>
      <c r="AB599" s="98" t="s">
        <v>152</v>
      </c>
      <c r="AC599" s="98" t="s">
        <v>171</v>
      </c>
      <c r="AD599" s="91">
        <v>3</v>
      </c>
      <c r="AE599" s="135" t="s">
        <v>116</v>
      </c>
      <c r="AF599" s="168"/>
      <c r="AG599" s="98" t="s">
        <v>281</v>
      </c>
      <c r="AH599" s="98"/>
      <c r="AI599" s="86" t="s">
        <v>179</v>
      </c>
      <c r="AJ599" s="101"/>
      <c r="AK599" s="91" t="s">
        <v>4420</v>
      </c>
      <c r="AL599" s="100" t="s">
        <v>4968</v>
      </c>
      <c r="AM599" s="86" t="s">
        <v>269</v>
      </c>
      <c r="AN599" s="86" t="s">
        <v>153</v>
      </c>
      <c r="AO599" s="143">
        <f t="shared" si="27"/>
        <v>0</v>
      </c>
      <c r="AP599" s="85" t="s">
        <v>4969</v>
      </c>
      <c r="AQ599" s="100" t="s">
        <v>111</v>
      </c>
      <c r="AR599" s="97" t="s">
        <v>125</v>
      </c>
      <c r="AV599" s="99"/>
      <c r="AW599" s="159" t="s">
        <v>4970</v>
      </c>
      <c r="AX599" s="102" t="s">
        <v>4971</v>
      </c>
      <c r="AY599" s="157" t="s">
        <v>4972</v>
      </c>
      <c r="AZ599" s="159"/>
      <c r="BF599" s="103">
        <v>46120</v>
      </c>
      <c r="BG599" s="46"/>
      <c r="BH599" s="46"/>
      <c r="BI599" s="46">
        <f t="shared" si="28"/>
        <v>0</v>
      </c>
      <c r="BJ599" s="46">
        <f t="shared" si="29"/>
        <v>0</v>
      </c>
    </row>
    <row r="600" spans="1:62" ht="120" customHeight="1" x14ac:dyDescent="0.2">
      <c r="A600" s="170" t="s">
        <v>180</v>
      </c>
      <c r="B600" s="132"/>
      <c r="C600" s="150">
        <v>0</v>
      </c>
      <c r="D600" s="150">
        <v>0</v>
      </c>
      <c r="E600" s="133">
        <v>332.85</v>
      </c>
      <c r="F600" s="134" t="s">
        <v>686</v>
      </c>
      <c r="G600" s="86" t="s">
        <v>500</v>
      </c>
      <c r="H600" s="86" t="s">
        <v>178</v>
      </c>
      <c r="I600" s="89"/>
      <c r="J600" s="90">
        <v>3</v>
      </c>
      <c r="K600" s="86"/>
      <c r="L600" s="86"/>
      <c r="M600" s="92" t="s">
        <v>151</v>
      </c>
      <c r="N600" s="86" t="s">
        <v>108</v>
      </c>
      <c r="O600" s="163" t="s">
        <v>161</v>
      </c>
      <c r="P600" s="163" t="s">
        <v>161</v>
      </c>
      <c r="Q600" s="91" t="s">
        <v>109</v>
      </c>
      <c r="R600" s="91" t="s">
        <v>206</v>
      </c>
      <c r="S600" s="91" t="s">
        <v>3377</v>
      </c>
      <c r="T600" s="92">
        <v>10</v>
      </c>
      <c r="U600" s="93">
        <v>10</v>
      </c>
      <c r="V600" s="94">
        <v>42576</v>
      </c>
      <c r="W600" s="94">
        <v>46113</v>
      </c>
      <c r="X600" s="95">
        <v>9785170995110</v>
      </c>
      <c r="Y600" s="96">
        <v>256</v>
      </c>
      <c r="Z600" s="97">
        <v>0.22800000000000001</v>
      </c>
      <c r="AA600" s="98" t="s">
        <v>170</v>
      </c>
      <c r="AB600" s="98" t="s">
        <v>160</v>
      </c>
      <c r="AC600" s="98" t="s">
        <v>171</v>
      </c>
      <c r="AD600" s="91">
        <v>3</v>
      </c>
      <c r="AE600" s="135" t="s">
        <v>116</v>
      </c>
      <c r="AF600" s="168"/>
      <c r="AG600" s="98" t="s">
        <v>239</v>
      </c>
      <c r="AH600" s="98"/>
      <c r="AI600" s="86" t="s">
        <v>179</v>
      </c>
      <c r="AJ600" s="101"/>
      <c r="AK600" s="91" t="s">
        <v>3378</v>
      </c>
      <c r="AL600" s="100" t="s">
        <v>3379</v>
      </c>
      <c r="AM600" s="86" t="s">
        <v>271</v>
      </c>
      <c r="AN600" s="86" t="s">
        <v>153</v>
      </c>
      <c r="AO600" s="143">
        <f t="shared" si="27"/>
        <v>0</v>
      </c>
      <c r="AP600" s="85" t="s">
        <v>3380</v>
      </c>
      <c r="AQ600" s="100" t="s">
        <v>111</v>
      </c>
      <c r="AR600" s="97" t="s">
        <v>125</v>
      </c>
      <c r="AV600" s="99"/>
      <c r="AW600" s="159" t="s">
        <v>3381</v>
      </c>
      <c r="AX600" s="102" t="s">
        <v>687</v>
      </c>
      <c r="AY600" s="157" t="s">
        <v>688</v>
      </c>
      <c r="AZ600" s="159"/>
      <c r="BF600" s="103">
        <v>46115</v>
      </c>
      <c r="BG600" s="46"/>
      <c r="BH600" s="46"/>
      <c r="BI600" s="46">
        <f t="shared" si="28"/>
        <v>0</v>
      </c>
      <c r="BJ600" s="46">
        <f t="shared" si="29"/>
        <v>0</v>
      </c>
    </row>
    <row r="601" spans="1:62" ht="120" customHeight="1" x14ac:dyDescent="0.2">
      <c r="A601" s="170" t="s">
        <v>180</v>
      </c>
      <c r="B601" s="132"/>
      <c r="C601" s="150">
        <v>0</v>
      </c>
      <c r="D601" s="150">
        <v>0</v>
      </c>
      <c r="E601" s="133">
        <v>332.85</v>
      </c>
      <c r="F601" s="134" t="s">
        <v>4973</v>
      </c>
      <c r="G601" s="86" t="s">
        <v>4974</v>
      </c>
      <c r="H601" s="86" t="s">
        <v>178</v>
      </c>
      <c r="I601" s="89"/>
      <c r="J601" s="90" t="s">
        <v>195</v>
      </c>
      <c r="K601" s="86"/>
      <c r="L601" s="86"/>
      <c r="M601" s="92" t="s">
        <v>151</v>
      </c>
      <c r="N601" s="86" t="s">
        <v>108</v>
      </c>
      <c r="O601" s="163" t="s">
        <v>163</v>
      </c>
      <c r="P601" s="163" t="s">
        <v>163</v>
      </c>
      <c r="Q601" s="91" t="s">
        <v>109</v>
      </c>
      <c r="R601" s="91" t="s">
        <v>206</v>
      </c>
      <c r="S601" s="91" t="s">
        <v>4975</v>
      </c>
      <c r="T601" s="92">
        <v>10</v>
      </c>
      <c r="U601" s="93">
        <v>6</v>
      </c>
      <c r="V601" s="94">
        <v>46113</v>
      </c>
      <c r="W601" s="94">
        <v>46113</v>
      </c>
      <c r="X601" s="95">
        <v>9785171836542</v>
      </c>
      <c r="Y601" s="96">
        <v>416</v>
      </c>
      <c r="Z601" s="97">
        <v>0.28299999999999997</v>
      </c>
      <c r="AA601" s="98" t="s">
        <v>170</v>
      </c>
      <c r="AB601" s="98" t="s">
        <v>152</v>
      </c>
      <c r="AC601" s="98" t="s">
        <v>171</v>
      </c>
      <c r="AD601" s="91">
        <v>3</v>
      </c>
      <c r="AE601" s="169" t="s">
        <v>196</v>
      </c>
      <c r="AF601" s="168"/>
      <c r="AG601" s="98" t="s">
        <v>281</v>
      </c>
      <c r="AH601" s="98"/>
      <c r="AI601" s="86" t="s">
        <v>179</v>
      </c>
      <c r="AJ601" s="101"/>
      <c r="AK601" s="91" t="s">
        <v>4976</v>
      </c>
      <c r="AL601" s="100" t="s">
        <v>4977</v>
      </c>
      <c r="AM601" s="86" t="s">
        <v>269</v>
      </c>
      <c r="AN601" s="86" t="s">
        <v>153</v>
      </c>
      <c r="AO601" s="143">
        <f t="shared" si="27"/>
        <v>0</v>
      </c>
      <c r="AP601" s="85" t="s">
        <v>4978</v>
      </c>
      <c r="AQ601" s="100" t="s">
        <v>111</v>
      </c>
      <c r="AR601" s="97" t="s">
        <v>125</v>
      </c>
      <c r="AV601" s="99"/>
      <c r="AW601" s="159" t="s">
        <v>4979</v>
      </c>
      <c r="AX601" s="102"/>
      <c r="AY601" s="157" t="s">
        <v>4980</v>
      </c>
      <c r="AZ601" s="159"/>
      <c r="BF601" s="103">
        <v>46120</v>
      </c>
      <c r="BG601" s="46"/>
      <c r="BH601" s="46"/>
      <c r="BI601" s="46">
        <f t="shared" si="28"/>
        <v>0</v>
      </c>
      <c r="BJ601" s="46">
        <f t="shared" si="29"/>
        <v>0</v>
      </c>
    </row>
    <row r="602" spans="1:62" ht="120" customHeight="1" x14ac:dyDescent="0.2">
      <c r="A602" s="170" t="s">
        <v>180</v>
      </c>
      <c r="B602" s="132"/>
      <c r="C602" s="150">
        <v>0</v>
      </c>
      <c r="D602" s="150">
        <v>0</v>
      </c>
      <c r="E602" s="133">
        <v>261.45</v>
      </c>
      <c r="F602" s="134" t="s">
        <v>3942</v>
      </c>
      <c r="G602" s="86" t="s">
        <v>3943</v>
      </c>
      <c r="H602" s="86" t="s">
        <v>178</v>
      </c>
      <c r="I602" s="89"/>
      <c r="J602" s="90">
        <v>7</v>
      </c>
      <c r="K602" s="86"/>
      <c r="L602" s="86"/>
      <c r="M602" s="92" t="s">
        <v>151</v>
      </c>
      <c r="N602" s="86" t="s">
        <v>108</v>
      </c>
      <c r="O602" s="163" t="s">
        <v>161</v>
      </c>
      <c r="P602" s="163" t="s">
        <v>161</v>
      </c>
      <c r="Q602" s="91" t="s">
        <v>109</v>
      </c>
      <c r="R602" s="91" t="s">
        <v>206</v>
      </c>
      <c r="S602" s="91" t="s">
        <v>3944</v>
      </c>
      <c r="T602" s="92">
        <v>10</v>
      </c>
      <c r="U602" s="93">
        <v>12</v>
      </c>
      <c r="V602" s="94">
        <v>45176</v>
      </c>
      <c r="W602" s="94">
        <v>46113</v>
      </c>
      <c r="X602" s="95">
        <v>9785171576196</v>
      </c>
      <c r="Y602" s="96">
        <v>288</v>
      </c>
      <c r="Z602" s="97">
        <v>0.2</v>
      </c>
      <c r="AA602" s="98" t="s">
        <v>170</v>
      </c>
      <c r="AB602" s="98" t="s">
        <v>160</v>
      </c>
      <c r="AC602" s="98" t="s">
        <v>171</v>
      </c>
      <c r="AD602" s="91">
        <v>3</v>
      </c>
      <c r="AE602" s="135" t="s">
        <v>116</v>
      </c>
      <c r="AF602" s="168"/>
      <c r="AG602" s="98" t="s">
        <v>276</v>
      </c>
      <c r="AH602" s="98"/>
      <c r="AI602" s="86" t="s">
        <v>179</v>
      </c>
      <c r="AJ602" s="101"/>
      <c r="AK602" s="91"/>
      <c r="AL602" s="100" t="s">
        <v>3945</v>
      </c>
      <c r="AM602" s="86" t="s">
        <v>269</v>
      </c>
      <c r="AN602" s="86" t="s">
        <v>153</v>
      </c>
      <c r="AO602" s="143">
        <f t="shared" si="27"/>
        <v>0</v>
      </c>
      <c r="AP602" s="85" t="s">
        <v>3946</v>
      </c>
      <c r="AQ602" s="100" t="s">
        <v>157</v>
      </c>
      <c r="AR602" s="97" t="s">
        <v>125</v>
      </c>
      <c r="AV602" s="99"/>
      <c r="AW602" s="159" t="s">
        <v>3947</v>
      </c>
      <c r="AX602" s="102"/>
      <c r="AY602" s="157" t="s">
        <v>3948</v>
      </c>
      <c r="AZ602" s="159"/>
      <c r="BF602" s="103">
        <v>46118</v>
      </c>
      <c r="BG602" s="46"/>
      <c r="BH602" s="46"/>
      <c r="BI602" s="46">
        <f t="shared" si="28"/>
        <v>0</v>
      </c>
      <c r="BJ602" s="46">
        <f t="shared" si="29"/>
        <v>0</v>
      </c>
    </row>
    <row r="603" spans="1:62" ht="120" customHeight="1" x14ac:dyDescent="0.2">
      <c r="A603" s="170" t="s">
        <v>180</v>
      </c>
      <c r="B603" s="132"/>
      <c r="C603" s="150">
        <v>0</v>
      </c>
      <c r="D603" s="150">
        <v>0</v>
      </c>
      <c r="E603" s="133">
        <v>280.35000000000002</v>
      </c>
      <c r="F603" s="134" t="s">
        <v>5446</v>
      </c>
      <c r="G603" s="86" t="s">
        <v>5447</v>
      </c>
      <c r="H603" s="86" t="s">
        <v>178</v>
      </c>
      <c r="I603" s="89"/>
      <c r="J603" s="90">
        <v>4</v>
      </c>
      <c r="K603" s="86"/>
      <c r="L603" s="86"/>
      <c r="M603" s="92" t="s">
        <v>144</v>
      </c>
      <c r="N603" s="86" t="s">
        <v>108</v>
      </c>
      <c r="O603" s="163" t="s">
        <v>246</v>
      </c>
      <c r="P603" s="163" t="s">
        <v>5448</v>
      </c>
      <c r="Q603" s="91" t="s">
        <v>109</v>
      </c>
      <c r="R603" s="91" t="s">
        <v>206</v>
      </c>
      <c r="S603" s="91" t="s">
        <v>5449</v>
      </c>
      <c r="T603" s="92">
        <v>10</v>
      </c>
      <c r="U603" s="93">
        <v>8</v>
      </c>
      <c r="V603" s="94">
        <v>45188</v>
      </c>
      <c r="W603" s="94">
        <v>46118</v>
      </c>
      <c r="X603" s="95">
        <v>9785171558826</v>
      </c>
      <c r="Y603" s="96">
        <v>256</v>
      </c>
      <c r="Z603" s="97">
        <v>0.18</v>
      </c>
      <c r="AA603" s="98" t="s">
        <v>170</v>
      </c>
      <c r="AB603" s="98" t="s">
        <v>160</v>
      </c>
      <c r="AC603" s="98" t="s">
        <v>171</v>
      </c>
      <c r="AD603" s="91">
        <v>3</v>
      </c>
      <c r="AE603" s="135" t="s">
        <v>116</v>
      </c>
      <c r="AF603" s="168"/>
      <c r="AG603" s="98" t="s">
        <v>239</v>
      </c>
      <c r="AH603" s="98"/>
      <c r="AI603" s="86" t="s">
        <v>179</v>
      </c>
      <c r="AJ603" s="101"/>
      <c r="AK603" s="91" t="s">
        <v>5450</v>
      </c>
      <c r="AL603" s="100" t="s">
        <v>5451</v>
      </c>
      <c r="AM603" s="86" t="s">
        <v>271</v>
      </c>
      <c r="AN603" s="86" t="s">
        <v>153</v>
      </c>
      <c r="AO603" s="143">
        <f t="shared" si="27"/>
        <v>0</v>
      </c>
      <c r="AP603" s="85" t="s">
        <v>5452</v>
      </c>
      <c r="AQ603" s="100" t="s">
        <v>111</v>
      </c>
      <c r="AR603" s="97" t="s">
        <v>125</v>
      </c>
      <c r="AV603" s="99"/>
      <c r="AW603" s="159" t="s">
        <v>5453</v>
      </c>
      <c r="AX603" s="102"/>
      <c r="AY603" s="157" t="s">
        <v>5454</v>
      </c>
      <c r="AZ603" s="159"/>
      <c r="BF603" s="103">
        <v>46121</v>
      </c>
      <c r="BG603" s="46"/>
      <c r="BH603" s="46"/>
      <c r="BI603" s="46">
        <f t="shared" si="28"/>
        <v>0</v>
      </c>
      <c r="BJ603" s="46">
        <f t="shared" si="29"/>
        <v>0</v>
      </c>
    </row>
    <row r="604" spans="1:62" ht="120" customHeight="1" x14ac:dyDescent="0.2">
      <c r="A604" s="170" t="s">
        <v>180</v>
      </c>
      <c r="B604" s="132"/>
      <c r="C604" s="150">
        <v>0</v>
      </c>
      <c r="D604" s="150">
        <v>0</v>
      </c>
      <c r="E604" s="133">
        <v>252</v>
      </c>
      <c r="F604" s="134" t="s">
        <v>5455</v>
      </c>
      <c r="G604" s="86" t="s">
        <v>5456</v>
      </c>
      <c r="H604" s="86" t="s">
        <v>178</v>
      </c>
      <c r="I604" s="89"/>
      <c r="J604" s="90">
        <v>5</v>
      </c>
      <c r="K604" s="86"/>
      <c r="L604" s="86"/>
      <c r="M604" s="92" t="s">
        <v>151</v>
      </c>
      <c r="N604" s="86" t="s">
        <v>108</v>
      </c>
      <c r="O604" s="163" t="s">
        <v>161</v>
      </c>
      <c r="P604" s="163" t="s">
        <v>161</v>
      </c>
      <c r="Q604" s="91" t="s">
        <v>109</v>
      </c>
      <c r="R604" s="91" t="s">
        <v>206</v>
      </c>
      <c r="S604" s="91" t="s">
        <v>5457</v>
      </c>
      <c r="T604" s="92">
        <v>10</v>
      </c>
      <c r="U604" s="93">
        <v>8</v>
      </c>
      <c r="V604" s="94">
        <v>44404</v>
      </c>
      <c r="W604" s="94">
        <v>46118</v>
      </c>
      <c r="X604" s="95">
        <v>9785171371333</v>
      </c>
      <c r="Y604" s="96">
        <v>224</v>
      </c>
      <c r="Z604" s="97">
        <v>0.16300000000000001</v>
      </c>
      <c r="AA604" s="98" t="s">
        <v>170</v>
      </c>
      <c r="AB604" s="98" t="s">
        <v>160</v>
      </c>
      <c r="AC604" s="98" t="s">
        <v>171</v>
      </c>
      <c r="AD604" s="91">
        <v>3</v>
      </c>
      <c r="AE604" s="135" t="s">
        <v>116</v>
      </c>
      <c r="AF604" s="168"/>
      <c r="AG604" s="98" t="s">
        <v>276</v>
      </c>
      <c r="AH604" s="98"/>
      <c r="AI604" s="86" t="s">
        <v>179</v>
      </c>
      <c r="AJ604" s="101"/>
      <c r="AK604" s="91" t="s">
        <v>5458</v>
      </c>
      <c r="AL604" s="100" t="s">
        <v>5459</v>
      </c>
      <c r="AM604" s="86" t="s">
        <v>269</v>
      </c>
      <c r="AN604" s="86" t="s">
        <v>153</v>
      </c>
      <c r="AO604" s="143">
        <f t="shared" si="27"/>
        <v>0</v>
      </c>
      <c r="AP604" s="85" t="s">
        <v>5460</v>
      </c>
      <c r="AQ604" s="100" t="s">
        <v>111</v>
      </c>
      <c r="AR604" s="97" t="s">
        <v>125</v>
      </c>
      <c r="AV604" s="99"/>
      <c r="AW604" s="159" t="s">
        <v>5461</v>
      </c>
      <c r="AX604" s="102"/>
      <c r="AY604" s="157" t="s">
        <v>5462</v>
      </c>
      <c r="AZ604" s="159"/>
      <c r="BF604" s="103">
        <v>46121</v>
      </c>
      <c r="BG604" s="46"/>
      <c r="BH604" s="46"/>
      <c r="BI604" s="46">
        <f t="shared" si="28"/>
        <v>0</v>
      </c>
      <c r="BJ604" s="46">
        <f t="shared" si="29"/>
        <v>0</v>
      </c>
    </row>
    <row r="605" spans="1:62" ht="120" customHeight="1" x14ac:dyDescent="0.2">
      <c r="A605" s="170" t="s">
        <v>180</v>
      </c>
      <c r="B605" s="132"/>
      <c r="C605" s="150">
        <v>0</v>
      </c>
      <c r="D605" s="150">
        <v>0</v>
      </c>
      <c r="E605" s="133">
        <v>289.8</v>
      </c>
      <c r="F605" s="134" t="s">
        <v>3382</v>
      </c>
      <c r="G605" s="86" t="s">
        <v>3383</v>
      </c>
      <c r="H605" s="86" t="s">
        <v>178</v>
      </c>
      <c r="I605" s="89"/>
      <c r="J605" s="90">
        <v>4</v>
      </c>
      <c r="K605" s="86"/>
      <c r="L605" s="86"/>
      <c r="M605" s="92" t="s">
        <v>133</v>
      </c>
      <c r="N605" s="86" t="s">
        <v>108</v>
      </c>
      <c r="O605" s="163" t="s">
        <v>173</v>
      </c>
      <c r="P605" s="163" t="s">
        <v>189</v>
      </c>
      <c r="Q605" s="91" t="s">
        <v>109</v>
      </c>
      <c r="R605" s="91" t="s">
        <v>206</v>
      </c>
      <c r="S605" s="91" t="s">
        <v>3384</v>
      </c>
      <c r="T605" s="92">
        <v>10</v>
      </c>
      <c r="U605" s="93">
        <v>8</v>
      </c>
      <c r="V605" s="94">
        <v>42317</v>
      </c>
      <c r="W605" s="94">
        <v>46113</v>
      </c>
      <c r="X605" s="95">
        <v>9785170929023</v>
      </c>
      <c r="Y605" s="96">
        <v>544</v>
      </c>
      <c r="Z605" s="97">
        <v>0.29299999999999998</v>
      </c>
      <c r="AA605" s="98" t="s">
        <v>170</v>
      </c>
      <c r="AB605" s="98" t="s">
        <v>183</v>
      </c>
      <c r="AC605" s="98" t="s">
        <v>171</v>
      </c>
      <c r="AD605" s="91">
        <v>3</v>
      </c>
      <c r="AE605" s="135" t="s">
        <v>116</v>
      </c>
      <c r="AF605" s="168"/>
      <c r="AG605" s="98" t="s">
        <v>239</v>
      </c>
      <c r="AH605" s="98"/>
      <c r="AI605" s="86" t="s">
        <v>179</v>
      </c>
      <c r="AJ605" s="101"/>
      <c r="AK605" s="91" t="s">
        <v>3385</v>
      </c>
      <c r="AL605" s="100" t="s">
        <v>3386</v>
      </c>
      <c r="AM605" s="86" t="s">
        <v>271</v>
      </c>
      <c r="AN605" s="86" t="s">
        <v>153</v>
      </c>
      <c r="AO605" s="143">
        <f t="shared" si="27"/>
        <v>0</v>
      </c>
      <c r="AP605" s="85" t="s">
        <v>3387</v>
      </c>
      <c r="AQ605" s="100" t="s">
        <v>111</v>
      </c>
      <c r="AR605" s="97" t="s">
        <v>125</v>
      </c>
      <c r="AV605" s="99"/>
      <c r="AW605" s="159" t="s">
        <v>3388</v>
      </c>
      <c r="AX605" s="102"/>
      <c r="AY605" s="157" t="s">
        <v>3389</v>
      </c>
      <c r="AZ605" s="159"/>
      <c r="BF605" s="103">
        <v>46115</v>
      </c>
      <c r="BG605" s="46"/>
      <c r="BH605" s="46"/>
      <c r="BI605" s="46">
        <f t="shared" si="28"/>
        <v>0</v>
      </c>
      <c r="BJ605" s="46">
        <f t="shared" si="29"/>
        <v>0</v>
      </c>
    </row>
    <row r="606" spans="1:62" ht="120" customHeight="1" x14ac:dyDescent="0.2">
      <c r="A606" s="170" t="s">
        <v>180</v>
      </c>
      <c r="B606" s="132"/>
      <c r="C606" s="150">
        <v>0</v>
      </c>
      <c r="D606" s="150">
        <v>0</v>
      </c>
      <c r="E606" s="133">
        <v>332.85</v>
      </c>
      <c r="F606" s="134" t="s">
        <v>5463</v>
      </c>
      <c r="G606" s="86" t="s">
        <v>1226</v>
      </c>
      <c r="H606" s="86" t="s">
        <v>178</v>
      </c>
      <c r="I606" s="89"/>
      <c r="J606" s="90">
        <v>3</v>
      </c>
      <c r="K606" s="86"/>
      <c r="L606" s="86"/>
      <c r="M606" s="92" t="s">
        <v>144</v>
      </c>
      <c r="N606" s="86" t="s">
        <v>108</v>
      </c>
      <c r="O606" s="163" t="s">
        <v>233</v>
      </c>
      <c r="P606" s="163" t="s">
        <v>258</v>
      </c>
      <c r="Q606" s="91" t="s">
        <v>109</v>
      </c>
      <c r="R606" s="91" t="s">
        <v>206</v>
      </c>
      <c r="S606" s="91" t="s">
        <v>5464</v>
      </c>
      <c r="T606" s="92">
        <v>10</v>
      </c>
      <c r="U606" s="93">
        <v>6</v>
      </c>
      <c r="V606" s="94">
        <v>42744</v>
      </c>
      <c r="W606" s="94">
        <v>46118</v>
      </c>
      <c r="X606" s="95">
        <v>9785170916818</v>
      </c>
      <c r="Y606" s="96">
        <v>288</v>
      </c>
      <c r="Z606" s="97">
        <v>0.21</v>
      </c>
      <c r="AA606" s="98" t="s">
        <v>170</v>
      </c>
      <c r="AB606" s="98" t="s">
        <v>160</v>
      </c>
      <c r="AC606" s="98" t="s">
        <v>171</v>
      </c>
      <c r="AD606" s="91">
        <v>3</v>
      </c>
      <c r="AE606" s="135" t="s">
        <v>116</v>
      </c>
      <c r="AF606" s="168"/>
      <c r="AG606" s="98" t="s">
        <v>239</v>
      </c>
      <c r="AH606" s="98"/>
      <c r="AI606" s="86" t="s">
        <v>179</v>
      </c>
      <c r="AJ606" s="101"/>
      <c r="AK606" s="91" t="s">
        <v>5465</v>
      </c>
      <c r="AL606" s="100" t="s">
        <v>5466</v>
      </c>
      <c r="AM606" s="86" t="s">
        <v>271</v>
      </c>
      <c r="AN606" s="86" t="s">
        <v>153</v>
      </c>
      <c r="AO606" s="143">
        <f t="shared" si="27"/>
        <v>0</v>
      </c>
      <c r="AP606" s="85" t="s">
        <v>5467</v>
      </c>
      <c r="AQ606" s="100" t="s">
        <v>111</v>
      </c>
      <c r="AR606" s="97" t="s">
        <v>125</v>
      </c>
      <c r="AV606" s="99"/>
      <c r="AW606" s="159" t="s">
        <v>5468</v>
      </c>
      <c r="AX606" s="102"/>
      <c r="AY606" s="157" t="s">
        <v>5469</v>
      </c>
      <c r="AZ606" s="159"/>
      <c r="BF606" s="103">
        <v>46121</v>
      </c>
      <c r="BG606" s="46"/>
      <c r="BH606" s="46"/>
      <c r="BI606" s="46">
        <f t="shared" si="28"/>
        <v>0</v>
      </c>
      <c r="BJ606" s="46">
        <f t="shared" si="29"/>
        <v>0</v>
      </c>
    </row>
    <row r="607" spans="1:62" ht="120" customHeight="1" x14ac:dyDescent="0.2">
      <c r="A607" s="170" t="s">
        <v>180</v>
      </c>
      <c r="B607" s="132"/>
      <c r="C607" s="150">
        <v>0</v>
      </c>
      <c r="D607" s="150">
        <v>0</v>
      </c>
      <c r="E607" s="133">
        <v>332.85</v>
      </c>
      <c r="F607" s="134" t="s">
        <v>3652</v>
      </c>
      <c r="G607" s="86" t="s">
        <v>1226</v>
      </c>
      <c r="H607" s="86" t="s">
        <v>178</v>
      </c>
      <c r="I607" s="89"/>
      <c r="J607" s="90">
        <v>3</v>
      </c>
      <c r="K607" s="86"/>
      <c r="L607" s="86"/>
      <c r="M607" s="92" t="s">
        <v>144</v>
      </c>
      <c r="N607" s="86" t="s">
        <v>108</v>
      </c>
      <c r="O607" s="163" t="s">
        <v>233</v>
      </c>
      <c r="P607" s="163" t="s">
        <v>258</v>
      </c>
      <c r="Q607" s="91" t="s">
        <v>109</v>
      </c>
      <c r="R607" s="91" t="s">
        <v>206</v>
      </c>
      <c r="S607" s="91" t="s">
        <v>5470</v>
      </c>
      <c r="T607" s="92">
        <v>10</v>
      </c>
      <c r="U607" s="93">
        <v>6</v>
      </c>
      <c r="V607" s="94">
        <v>42522</v>
      </c>
      <c r="W607" s="94">
        <v>46118</v>
      </c>
      <c r="X607" s="95">
        <v>9785170974825</v>
      </c>
      <c r="Y607" s="96">
        <v>320</v>
      </c>
      <c r="Z607" s="97">
        <v>0.21</v>
      </c>
      <c r="AA607" s="98" t="s">
        <v>170</v>
      </c>
      <c r="AB607" s="98" t="s">
        <v>152</v>
      </c>
      <c r="AC607" s="98" t="s">
        <v>171</v>
      </c>
      <c r="AD607" s="91">
        <v>3</v>
      </c>
      <c r="AE607" s="135" t="s">
        <v>116</v>
      </c>
      <c r="AF607" s="168"/>
      <c r="AG607" s="98" t="s">
        <v>239</v>
      </c>
      <c r="AH607" s="98"/>
      <c r="AI607" s="86" t="s">
        <v>179</v>
      </c>
      <c r="AJ607" s="101"/>
      <c r="AK607" s="91" t="s">
        <v>3654</v>
      </c>
      <c r="AL607" s="100" t="s">
        <v>5471</v>
      </c>
      <c r="AM607" s="86" t="s">
        <v>271</v>
      </c>
      <c r="AN607" s="86" t="s">
        <v>153</v>
      </c>
      <c r="AO607" s="143">
        <f t="shared" si="27"/>
        <v>0</v>
      </c>
      <c r="AP607" s="85" t="s">
        <v>5472</v>
      </c>
      <c r="AQ607" s="100" t="s">
        <v>111</v>
      </c>
      <c r="AR607" s="97" t="s">
        <v>125</v>
      </c>
      <c r="AV607" s="99"/>
      <c r="AW607" s="159" t="s">
        <v>5473</v>
      </c>
      <c r="AX607" s="102"/>
      <c r="AY607" s="157" t="s">
        <v>3659</v>
      </c>
      <c r="AZ607" s="159"/>
      <c r="BF607" s="103">
        <v>46121</v>
      </c>
      <c r="BG607" s="46"/>
      <c r="BH607" s="46"/>
      <c r="BI607" s="46">
        <f t="shared" si="28"/>
        <v>0</v>
      </c>
      <c r="BJ607" s="46">
        <f t="shared" si="29"/>
        <v>0</v>
      </c>
    </row>
    <row r="608" spans="1:62" ht="120" customHeight="1" x14ac:dyDescent="0.2">
      <c r="A608" s="170" t="s">
        <v>180</v>
      </c>
      <c r="B608" s="132"/>
      <c r="C608" s="150">
        <v>0</v>
      </c>
      <c r="D608" s="150">
        <v>0</v>
      </c>
      <c r="E608" s="133">
        <v>325.5</v>
      </c>
      <c r="F608" s="134" t="s">
        <v>1225</v>
      </c>
      <c r="G608" s="86" t="s">
        <v>1226</v>
      </c>
      <c r="H608" s="86" t="s">
        <v>178</v>
      </c>
      <c r="I608" s="89"/>
      <c r="J608" s="90">
        <v>1</v>
      </c>
      <c r="K608" s="86"/>
      <c r="L608" s="86"/>
      <c r="M608" s="92" t="s">
        <v>144</v>
      </c>
      <c r="N608" s="86" t="s">
        <v>108</v>
      </c>
      <c r="O608" s="163" t="s">
        <v>233</v>
      </c>
      <c r="P608" s="163" t="s">
        <v>258</v>
      </c>
      <c r="Q608" s="91" t="s">
        <v>109</v>
      </c>
      <c r="R608" s="91" t="s">
        <v>206</v>
      </c>
      <c r="S608" s="91" t="s">
        <v>1227</v>
      </c>
      <c r="T608" s="92">
        <v>10</v>
      </c>
      <c r="U608" s="93">
        <v>10</v>
      </c>
      <c r="V608" s="94">
        <v>41744</v>
      </c>
      <c r="W608" s="94">
        <v>46106</v>
      </c>
      <c r="X608" s="95">
        <v>9785170845934</v>
      </c>
      <c r="Y608" s="96">
        <v>224</v>
      </c>
      <c r="Z608" s="97">
        <v>0.154</v>
      </c>
      <c r="AA608" s="98" t="s">
        <v>170</v>
      </c>
      <c r="AB608" s="98" t="s">
        <v>160</v>
      </c>
      <c r="AC608" s="98" t="s">
        <v>171</v>
      </c>
      <c r="AD608" s="91">
        <v>3</v>
      </c>
      <c r="AE608" s="135" t="s">
        <v>116</v>
      </c>
      <c r="AF608" s="168"/>
      <c r="AG608" s="98" t="s">
        <v>239</v>
      </c>
      <c r="AH608" s="98"/>
      <c r="AI608" s="86" t="s">
        <v>179</v>
      </c>
      <c r="AJ608" s="101"/>
      <c r="AK608" s="91" t="s">
        <v>1228</v>
      </c>
      <c r="AL608" s="100" t="s">
        <v>1229</v>
      </c>
      <c r="AM608" s="86" t="s">
        <v>271</v>
      </c>
      <c r="AN608" s="86" t="s">
        <v>153</v>
      </c>
      <c r="AO608" s="143">
        <f t="shared" si="27"/>
        <v>0</v>
      </c>
      <c r="AP608" s="85" t="s">
        <v>1230</v>
      </c>
      <c r="AQ608" s="100" t="s">
        <v>111</v>
      </c>
      <c r="AR608" s="97" t="s">
        <v>125</v>
      </c>
      <c r="AV608" s="99"/>
      <c r="AW608" s="159" t="s">
        <v>1231</v>
      </c>
      <c r="AX608" s="102" t="s">
        <v>1232</v>
      </c>
      <c r="AY608" s="157" t="s">
        <v>1233</v>
      </c>
      <c r="AZ608" s="159"/>
      <c r="BF608" s="103">
        <v>46111</v>
      </c>
      <c r="BG608" s="46"/>
      <c r="BH608" s="46"/>
      <c r="BI608" s="46">
        <f t="shared" si="28"/>
        <v>0</v>
      </c>
      <c r="BJ608" s="46">
        <f t="shared" si="29"/>
        <v>0</v>
      </c>
    </row>
    <row r="609" spans="1:62" ht="120" customHeight="1" x14ac:dyDescent="0.2">
      <c r="A609" s="170" t="s">
        <v>180</v>
      </c>
      <c r="B609" s="132"/>
      <c r="C609" s="150">
        <v>0</v>
      </c>
      <c r="D609" s="150">
        <v>0</v>
      </c>
      <c r="E609" s="133">
        <v>363.3</v>
      </c>
      <c r="F609" s="134" t="s">
        <v>3390</v>
      </c>
      <c r="G609" s="86" t="s">
        <v>3391</v>
      </c>
      <c r="H609" s="86" t="s">
        <v>178</v>
      </c>
      <c r="I609" s="89"/>
      <c r="J609" s="90">
        <v>5</v>
      </c>
      <c r="K609" s="86"/>
      <c r="L609" s="86"/>
      <c r="M609" s="92" t="s">
        <v>144</v>
      </c>
      <c r="N609" s="86" t="s">
        <v>108</v>
      </c>
      <c r="O609" s="163" t="s">
        <v>233</v>
      </c>
      <c r="P609" s="163" t="s">
        <v>243</v>
      </c>
      <c r="Q609" s="91" t="s">
        <v>109</v>
      </c>
      <c r="R609" s="91" t="s">
        <v>206</v>
      </c>
      <c r="S609" s="91" t="s">
        <v>3392</v>
      </c>
      <c r="T609" s="92">
        <v>10</v>
      </c>
      <c r="U609" s="93">
        <v>12</v>
      </c>
      <c r="V609" s="94">
        <v>44260</v>
      </c>
      <c r="W609" s="94">
        <v>46113</v>
      </c>
      <c r="X609" s="95">
        <v>9785171351410</v>
      </c>
      <c r="Y609" s="96">
        <v>352</v>
      </c>
      <c r="Z609" s="97">
        <v>0.215</v>
      </c>
      <c r="AA609" s="98" t="s">
        <v>170</v>
      </c>
      <c r="AB609" s="98" t="s">
        <v>152</v>
      </c>
      <c r="AC609" s="98" t="s">
        <v>171</v>
      </c>
      <c r="AD609" s="91">
        <v>3</v>
      </c>
      <c r="AE609" s="135" t="s">
        <v>116</v>
      </c>
      <c r="AF609" s="168"/>
      <c r="AG609" s="98" t="s">
        <v>331</v>
      </c>
      <c r="AH609" s="98"/>
      <c r="AI609" s="86" t="s">
        <v>179</v>
      </c>
      <c r="AJ609" s="101"/>
      <c r="AK609" s="91" t="s">
        <v>3393</v>
      </c>
      <c r="AL609" s="100" t="s">
        <v>3394</v>
      </c>
      <c r="AM609" s="86" t="s">
        <v>271</v>
      </c>
      <c r="AN609" s="86" t="s">
        <v>153</v>
      </c>
      <c r="AO609" s="143">
        <f t="shared" si="27"/>
        <v>0</v>
      </c>
      <c r="AP609" s="85" t="s">
        <v>3395</v>
      </c>
      <c r="AQ609" s="100" t="s">
        <v>111</v>
      </c>
      <c r="AR609" s="97" t="s">
        <v>125</v>
      </c>
      <c r="AV609" s="99"/>
      <c r="AW609" s="159" t="s">
        <v>3396</v>
      </c>
      <c r="AX609" s="102"/>
      <c r="AY609" s="157" t="s">
        <v>3397</v>
      </c>
      <c r="AZ609" s="159"/>
      <c r="BF609" s="103">
        <v>46115</v>
      </c>
      <c r="BG609" s="46"/>
      <c r="BH609" s="46"/>
      <c r="BI609" s="46">
        <f t="shared" si="28"/>
        <v>0</v>
      </c>
      <c r="BJ609" s="46">
        <f t="shared" si="29"/>
        <v>0</v>
      </c>
    </row>
    <row r="610" spans="1:62" ht="120" customHeight="1" x14ac:dyDescent="0.2">
      <c r="A610" s="170" t="s">
        <v>180</v>
      </c>
      <c r="B610" s="132"/>
      <c r="C610" s="150">
        <v>0</v>
      </c>
      <c r="D610" s="150">
        <v>0</v>
      </c>
      <c r="E610" s="133">
        <v>363.3</v>
      </c>
      <c r="F610" s="134" t="s">
        <v>3398</v>
      </c>
      <c r="G610" s="86" t="s">
        <v>3399</v>
      </c>
      <c r="H610" s="86" t="s">
        <v>178</v>
      </c>
      <c r="I610" s="89"/>
      <c r="J610" s="90">
        <v>2</v>
      </c>
      <c r="K610" s="86"/>
      <c r="L610" s="86"/>
      <c r="M610" s="92" t="s">
        <v>151</v>
      </c>
      <c r="N610" s="86" t="s">
        <v>108</v>
      </c>
      <c r="O610" s="163" t="s">
        <v>161</v>
      </c>
      <c r="P610" s="163" t="s">
        <v>161</v>
      </c>
      <c r="Q610" s="91" t="s">
        <v>109</v>
      </c>
      <c r="R610" s="91" t="s">
        <v>206</v>
      </c>
      <c r="S610" s="91" t="s">
        <v>3400</v>
      </c>
      <c r="T610" s="92">
        <v>10</v>
      </c>
      <c r="U610" s="93">
        <v>6</v>
      </c>
      <c r="V610" s="94">
        <v>44998</v>
      </c>
      <c r="W610" s="94">
        <v>46113</v>
      </c>
      <c r="X610" s="95">
        <v>9785171554514</v>
      </c>
      <c r="Y610" s="96">
        <v>352</v>
      </c>
      <c r="Z610" s="97">
        <v>0.23300000000000001</v>
      </c>
      <c r="AA610" s="98" t="s">
        <v>170</v>
      </c>
      <c r="AB610" s="98" t="s">
        <v>152</v>
      </c>
      <c r="AC610" s="98" t="s">
        <v>171</v>
      </c>
      <c r="AD610" s="91">
        <v>3</v>
      </c>
      <c r="AE610" s="135" t="s">
        <v>116</v>
      </c>
      <c r="AF610" s="168"/>
      <c r="AG610" s="98" t="s">
        <v>264</v>
      </c>
      <c r="AH610" s="98"/>
      <c r="AI610" s="86" t="s">
        <v>179</v>
      </c>
      <c r="AJ610" s="101"/>
      <c r="AK610" s="91" t="s">
        <v>3401</v>
      </c>
      <c r="AL610" s="100" t="s">
        <v>3402</v>
      </c>
      <c r="AM610" s="86" t="s">
        <v>270</v>
      </c>
      <c r="AN610" s="86" t="s">
        <v>153</v>
      </c>
      <c r="AO610" s="143">
        <f t="shared" si="27"/>
        <v>0</v>
      </c>
      <c r="AP610" s="85" t="s">
        <v>3403</v>
      </c>
      <c r="AQ610" s="100" t="s">
        <v>111</v>
      </c>
      <c r="AR610" s="97" t="s">
        <v>125</v>
      </c>
      <c r="AV610" s="99"/>
      <c r="AW610" s="159" t="s">
        <v>3404</v>
      </c>
      <c r="AX610" s="102" t="s">
        <v>3405</v>
      </c>
      <c r="AY610" s="157" t="s">
        <v>3406</v>
      </c>
      <c r="AZ610" s="159"/>
      <c r="BF610" s="103">
        <v>46115</v>
      </c>
      <c r="BG610" s="46"/>
      <c r="BH610" s="46"/>
      <c r="BI610" s="46">
        <f t="shared" si="28"/>
        <v>0</v>
      </c>
      <c r="BJ610" s="46">
        <f t="shared" si="29"/>
        <v>0</v>
      </c>
    </row>
    <row r="611" spans="1:62" ht="120" customHeight="1" x14ac:dyDescent="0.2">
      <c r="A611" s="170" t="s">
        <v>180</v>
      </c>
      <c r="B611" s="132"/>
      <c r="C611" s="150">
        <v>0</v>
      </c>
      <c r="D611" s="150">
        <v>0</v>
      </c>
      <c r="E611" s="133">
        <v>299.25</v>
      </c>
      <c r="F611" s="134" t="s">
        <v>4533</v>
      </c>
      <c r="G611" s="86" t="s">
        <v>4534</v>
      </c>
      <c r="H611" s="86" t="s">
        <v>178</v>
      </c>
      <c r="I611" s="89"/>
      <c r="J611" s="90">
        <v>5</v>
      </c>
      <c r="K611" s="86" t="s">
        <v>3995</v>
      </c>
      <c r="L611" s="86"/>
      <c r="M611" s="92" t="s">
        <v>151</v>
      </c>
      <c r="N611" s="86" t="s">
        <v>108</v>
      </c>
      <c r="O611" s="163" t="s">
        <v>163</v>
      </c>
      <c r="P611" s="163" t="s">
        <v>163</v>
      </c>
      <c r="Q611" s="91" t="s">
        <v>109</v>
      </c>
      <c r="R611" s="91" t="s">
        <v>206</v>
      </c>
      <c r="S611" s="91" t="s">
        <v>4535</v>
      </c>
      <c r="T611" s="92">
        <v>10</v>
      </c>
      <c r="U611" s="93">
        <v>16</v>
      </c>
      <c r="V611" s="94">
        <v>45574</v>
      </c>
      <c r="W611" s="94">
        <v>46118</v>
      </c>
      <c r="X611" s="95">
        <v>9785171676711</v>
      </c>
      <c r="Y611" s="96">
        <v>256</v>
      </c>
      <c r="Z611" s="97">
        <v>0.183</v>
      </c>
      <c r="AA611" s="98" t="s">
        <v>170</v>
      </c>
      <c r="AB611" s="98" t="s">
        <v>160</v>
      </c>
      <c r="AC611" s="98" t="s">
        <v>171</v>
      </c>
      <c r="AD611" s="91">
        <v>3</v>
      </c>
      <c r="AE611" s="135" t="s">
        <v>116</v>
      </c>
      <c r="AF611" s="168"/>
      <c r="AG611" s="98" t="s">
        <v>366</v>
      </c>
      <c r="AH611" s="98"/>
      <c r="AI611" s="86" t="s">
        <v>179</v>
      </c>
      <c r="AJ611" s="101"/>
      <c r="AK611" s="91" t="s">
        <v>4536</v>
      </c>
      <c r="AL611" s="100" t="s">
        <v>4537</v>
      </c>
      <c r="AM611" s="86" t="s">
        <v>271</v>
      </c>
      <c r="AN611" s="86" t="s">
        <v>153</v>
      </c>
      <c r="AO611" s="143">
        <f t="shared" si="27"/>
        <v>0</v>
      </c>
      <c r="AP611" s="85" t="s">
        <v>4538</v>
      </c>
      <c r="AQ611" s="100" t="s">
        <v>111</v>
      </c>
      <c r="AR611" s="97" t="s">
        <v>125</v>
      </c>
      <c r="AV611" s="99"/>
      <c r="AW611" s="159" t="s">
        <v>4539</v>
      </c>
      <c r="AX611" s="102" t="s">
        <v>4540</v>
      </c>
      <c r="AY611" s="157" t="s">
        <v>4541</v>
      </c>
      <c r="AZ611" s="159"/>
      <c r="BF611" s="103">
        <v>46119</v>
      </c>
      <c r="BG611" s="46"/>
      <c r="BH611" s="46"/>
      <c r="BI611" s="46">
        <f t="shared" si="28"/>
        <v>0</v>
      </c>
      <c r="BJ611" s="46">
        <f t="shared" si="29"/>
        <v>0</v>
      </c>
    </row>
    <row r="612" spans="1:62" ht="120" customHeight="1" x14ac:dyDescent="0.2">
      <c r="A612" s="170" t="s">
        <v>180</v>
      </c>
      <c r="B612" s="132"/>
      <c r="C612" s="150">
        <v>0</v>
      </c>
      <c r="D612" s="150">
        <v>0</v>
      </c>
      <c r="E612" s="133">
        <v>332.85</v>
      </c>
      <c r="F612" s="134" t="s">
        <v>2032</v>
      </c>
      <c r="G612" s="86" t="s">
        <v>2033</v>
      </c>
      <c r="H612" s="86" t="s">
        <v>178</v>
      </c>
      <c r="I612" s="89"/>
      <c r="J612" s="90">
        <v>5</v>
      </c>
      <c r="K612" s="86"/>
      <c r="L612" s="86"/>
      <c r="M612" s="92" t="s">
        <v>151</v>
      </c>
      <c r="N612" s="86" t="s">
        <v>108</v>
      </c>
      <c r="O612" s="163" t="s">
        <v>161</v>
      </c>
      <c r="P612" s="163" t="s">
        <v>161</v>
      </c>
      <c r="Q612" s="91" t="s">
        <v>109</v>
      </c>
      <c r="R612" s="91" t="s">
        <v>206</v>
      </c>
      <c r="S612" s="91" t="s">
        <v>2034</v>
      </c>
      <c r="T612" s="92">
        <v>10</v>
      </c>
      <c r="U612" s="93">
        <v>16</v>
      </c>
      <c r="V612" s="94">
        <v>42627</v>
      </c>
      <c r="W612" s="94">
        <v>46113</v>
      </c>
      <c r="X612" s="95">
        <v>9785170989898</v>
      </c>
      <c r="Y612" s="96">
        <v>352</v>
      </c>
      <c r="Z612" s="97">
        <v>0.22800000000000001</v>
      </c>
      <c r="AA612" s="98" t="s">
        <v>170</v>
      </c>
      <c r="AB612" s="98" t="s">
        <v>152</v>
      </c>
      <c r="AC612" s="98" t="s">
        <v>171</v>
      </c>
      <c r="AD612" s="91">
        <v>3</v>
      </c>
      <c r="AE612" s="135" t="s">
        <v>116</v>
      </c>
      <c r="AF612" s="168"/>
      <c r="AG612" s="98" t="s">
        <v>264</v>
      </c>
      <c r="AH612" s="98"/>
      <c r="AI612" s="86" t="s">
        <v>179</v>
      </c>
      <c r="AJ612" s="101"/>
      <c r="AK612" s="91" t="s">
        <v>2035</v>
      </c>
      <c r="AL612" s="100" t="s">
        <v>2036</v>
      </c>
      <c r="AM612" s="86" t="s">
        <v>270</v>
      </c>
      <c r="AN612" s="86" t="s">
        <v>153</v>
      </c>
      <c r="AO612" s="143">
        <f t="shared" si="27"/>
        <v>0</v>
      </c>
      <c r="AP612" s="85" t="s">
        <v>2037</v>
      </c>
      <c r="AQ612" s="100" t="s">
        <v>111</v>
      </c>
      <c r="AR612" s="97" t="s">
        <v>125</v>
      </c>
      <c r="AV612" s="99"/>
      <c r="AW612" s="159" t="s">
        <v>2038</v>
      </c>
      <c r="AX612" s="102"/>
      <c r="AY612" s="157" t="s">
        <v>2039</v>
      </c>
      <c r="AZ612" s="159"/>
      <c r="BF612" s="103">
        <v>46113</v>
      </c>
      <c r="BG612" s="46"/>
      <c r="BH612" s="46"/>
      <c r="BI612" s="46">
        <f t="shared" si="28"/>
        <v>0</v>
      </c>
      <c r="BJ612" s="46">
        <f t="shared" si="29"/>
        <v>0</v>
      </c>
    </row>
    <row r="613" spans="1:62" ht="120" customHeight="1" x14ac:dyDescent="0.2">
      <c r="A613" s="170" t="s">
        <v>180</v>
      </c>
      <c r="B613" s="132"/>
      <c r="C613" s="150">
        <v>0</v>
      </c>
      <c r="D613" s="150">
        <v>0</v>
      </c>
      <c r="E613" s="133">
        <v>299.25</v>
      </c>
      <c r="F613" s="134" t="s">
        <v>2040</v>
      </c>
      <c r="G613" s="86" t="s">
        <v>2041</v>
      </c>
      <c r="H613" s="86" t="s">
        <v>178</v>
      </c>
      <c r="I613" s="89"/>
      <c r="J613" s="90">
        <v>5</v>
      </c>
      <c r="K613" s="86"/>
      <c r="L613" s="86"/>
      <c r="M613" s="92" t="s">
        <v>151</v>
      </c>
      <c r="N613" s="86" t="s">
        <v>108</v>
      </c>
      <c r="O613" s="163" t="s">
        <v>161</v>
      </c>
      <c r="P613" s="163" t="s">
        <v>161</v>
      </c>
      <c r="Q613" s="91" t="s">
        <v>109</v>
      </c>
      <c r="R613" s="91" t="s">
        <v>206</v>
      </c>
      <c r="S613" s="91" t="s">
        <v>2042</v>
      </c>
      <c r="T613" s="92">
        <v>10</v>
      </c>
      <c r="U613" s="93">
        <v>10</v>
      </c>
      <c r="V613" s="94">
        <v>42983</v>
      </c>
      <c r="W613" s="94">
        <v>46113</v>
      </c>
      <c r="X613" s="95">
        <v>9785171055431</v>
      </c>
      <c r="Y613" s="96">
        <v>448</v>
      </c>
      <c r="Z613" s="97">
        <v>0.308</v>
      </c>
      <c r="AA613" s="98" t="s">
        <v>170</v>
      </c>
      <c r="AB613" s="98" t="s">
        <v>152</v>
      </c>
      <c r="AC613" s="98" t="s">
        <v>171</v>
      </c>
      <c r="AD613" s="91">
        <v>3</v>
      </c>
      <c r="AE613" s="135" t="s">
        <v>116</v>
      </c>
      <c r="AF613" s="168"/>
      <c r="AG613" s="98" t="s">
        <v>264</v>
      </c>
      <c r="AH613" s="98"/>
      <c r="AI613" s="86" t="s">
        <v>179</v>
      </c>
      <c r="AJ613" s="101"/>
      <c r="AK613" s="91" t="s">
        <v>2043</v>
      </c>
      <c r="AL613" s="100" t="s">
        <v>2044</v>
      </c>
      <c r="AM613" s="86" t="s">
        <v>270</v>
      </c>
      <c r="AN613" s="86" t="s">
        <v>153</v>
      </c>
      <c r="AO613" s="143">
        <f t="shared" si="27"/>
        <v>0</v>
      </c>
      <c r="AP613" s="85" t="s">
        <v>2045</v>
      </c>
      <c r="AQ613" s="100" t="s">
        <v>157</v>
      </c>
      <c r="AR613" s="97" t="s">
        <v>125</v>
      </c>
      <c r="AV613" s="99"/>
      <c r="AW613" s="159" t="s">
        <v>2046</v>
      </c>
      <c r="AX613" s="102" t="s">
        <v>2047</v>
      </c>
      <c r="AY613" s="157" t="s">
        <v>2048</v>
      </c>
      <c r="AZ613" s="159"/>
      <c r="BF613" s="103">
        <v>46113</v>
      </c>
      <c r="BG613" s="46"/>
      <c r="BH613" s="46"/>
      <c r="BI613" s="46">
        <f t="shared" si="28"/>
        <v>0</v>
      </c>
      <c r="BJ613" s="46">
        <f t="shared" si="29"/>
        <v>0</v>
      </c>
    </row>
    <row r="614" spans="1:62" ht="120" customHeight="1" x14ac:dyDescent="0.2">
      <c r="A614" s="170" t="s">
        <v>180</v>
      </c>
      <c r="B614" s="132"/>
      <c r="C614" s="150">
        <v>0</v>
      </c>
      <c r="D614" s="150">
        <v>0</v>
      </c>
      <c r="E614" s="133">
        <v>269.85000000000002</v>
      </c>
      <c r="F614" s="134" t="s">
        <v>4981</v>
      </c>
      <c r="G614" s="86" t="s">
        <v>4982</v>
      </c>
      <c r="H614" s="86" t="s">
        <v>178</v>
      </c>
      <c r="I614" s="89"/>
      <c r="J614" s="90">
        <v>3</v>
      </c>
      <c r="K614" s="86"/>
      <c r="L614" s="86"/>
      <c r="M614" s="92" t="s">
        <v>151</v>
      </c>
      <c r="N614" s="86" t="s">
        <v>108</v>
      </c>
      <c r="O614" s="163" t="s">
        <v>163</v>
      </c>
      <c r="P614" s="163" t="s">
        <v>163</v>
      </c>
      <c r="Q614" s="91" t="s">
        <v>109</v>
      </c>
      <c r="R614" s="91" t="s">
        <v>206</v>
      </c>
      <c r="S614" s="91" t="s">
        <v>4983</v>
      </c>
      <c r="T614" s="92">
        <v>10</v>
      </c>
      <c r="U614" s="93">
        <v>6</v>
      </c>
      <c r="V614" s="94">
        <v>45597</v>
      </c>
      <c r="W614" s="94">
        <v>46115</v>
      </c>
      <c r="X614" s="95">
        <v>9785171679682</v>
      </c>
      <c r="Y614" s="96">
        <v>320</v>
      </c>
      <c r="Z614" s="97">
        <v>0.217</v>
      </c>
      <c r="AA614" s="98" t="s">
        <v>170</v>
      </c>
      <c r="AB614" s="98" t="s">
        <v>152</v>
      </c>
      <c r="AC614" s="98" t="s">
        <v>171</v>
      </c>
      <c r="AD614" s="91">
        <v>3</v>
      </c>
      <c r="AE614" s="135" t="s">
        <v>116</v>
      </c>
      <c r="AF614" s="168"/>
      <c r="AG614" s="98" t="s">
        <v>323</v>
      </c>
      <c r="AH614" s="98"/>
      <c r="AI614" s="86" t="s">
        <v>179</v>
      </c>
      <c r="AJ614" s="101"/>
      <c r="AK614" s="91" t="s">
        <v>4984</v>
      </c>
      <c r="AL614" s="100" t="s">
        <v>4985</v>
      </c>
      <c r="AM614" s="86" t="s">
        <v>271</v>
      </c>
      <c r="AN614" s="86" t="s">
        <v>153</v>
      </c>
      <c r="AO614" s="143">
        <f t="shared" si="27"/>
        <v>0</v>
      </c>
      <c r="AP614" s="85" t="s">
        <v>4986</v>
      </c>
      <c r="AQ614" s="100" t="s">
        <v>111</v>
      </c>
      <c r="AR614" s="97" t="s">
        <v>125</v>
      </c>
      <c r="AV614" s="99"/>
      <c r="AW614" s="159" t="s">
        <v>4987</v>
      </c>
      <c r="AX614" s="102" t="s">
        <v>4988</v>
      </c>
      <c r="AY614" s="157" t="s">
        <v>4989</v>
      </c>
      <c r="AZ614" s="159"/>
      <c r="BF614" s="103">
        <v>46120</v>
      </c>
      <c r="BG614" s="46"/>
      <c r="BH614" s="46"/>
      <c r="BI614" s="46">
        <f t="shared" si="28"/>
        <v>0</v>
      </c>
      <c r="BJ614" s="46">
        <f t="shared" si="29"/>
        <v>0</v>
      </c>
    </row>
    <row r="615" spans="1:62" ht="120" customHeight="1" x14ac:dyDescent="0.2">
      <c r="A615" s="170" t="s">
        <v>180</v>
      </c>
      <c r="B615" s="132"/>
      <c r="C615" s="150">
        <v>0</v>
      </c>
      <c r="D615" s="150">
        <v>0</v>
      </c>
      <c r="E615" s="133">
        <v>299.25</v>
      </c>
      <c r="F615" s="134" t="s">
        <v>3429</v>
      </c>
      <c r="G615" s="86" t="s">
        <v>558</v>
      </c>
      <c r="H615" s="86" t="s">
        <v>178</v>
      </c>
      <c r="I615" s="89"/>
      <c r="J615" s="90">
        <v>7</v>
      </c>
      <c r="K615" s="86" t="s">
        <v>3995</v>
      </c>
      <c r="L615" s="86"/>
      <c r="M615" s="92" t="s">
        <v>151</v>
      </c>
      <c r="N615" s="86" t="s">
        <v>108</v>
      </c>
      <c r="O615" s="163" t="s">
        <v>339</v>
      </c>
      <c r="P615" s="163" t="s">
        <v>339</v>
      </c>
      <c r="Q615" s="91" t="s">
        <v>109</v>
      </c>
      <c r="R615" s="91" t="s">
        <v>206</v>
      </c>
      <c r="S615" s="91" t="s">
        <v>4542</v>
      </c>
      <c r="T615" s="92">
        <v>10</v>
      </c>
      <c r="U615" s="93">
        <v>6</v>
      </c>
      <c r="V615" s="94">
        <v>43126</v>
      </c>
      <c r="W615" s="94">
        <v>46115</v>
      </c>
      <c r="X615" s="95">
        <v>9785171065089</v>
      </c>
      <c r="Y615" s="96">
        <v>320</v>
      </c>
      <c r="Z615" s="97">
        <v>0.25700000000000001</v>
      </c>
      <c r="AA615" s="98" t="s">
        <v>170</v>
      </c>
      <c r="AB615" s="98" t="s">
        <v>160</v>
      </c>
      <c r="AC615" s="98" t="s">
        <v>171</v>
      </c>
      <c r="AD615" s="91">
        <v>3</v>
      </c>
      <c r="AE615" s="135" t="s">
        <v>116</v>
      </c>
      <c r="AF615" s="168"/>
      <c r="AG615" s="98" t="s">
        <v>248</v>
      </c>
      <c r="AH615" s="98"/>
      <c r="AI615" s="86" t="s">
        <v>179</v>
      </c>
      <c r="AJ615" s="101"/>
      <c r="AK615" s="91"/>
      <c r="AL615" s="100" t="s">
        <v>4543</v>
      </c>
      <c r="AM615" s="86" t="s">
        <v>269</v>
      </c>
      <c r="AN615" s="86" t="s">
        <v>153</v>
      </c>
      <c r="AO615" s="143">
        <f t="shared" si="27"/>
        <v>0</v>
      </c>
      <c r="AP615" s="85" t="s">
        <v>4544</v>
      </c>
      <c r="AQ615" s="100" t="s">
        <v>111</v>
      </c>
      <c r="AR615" s="97" t="s">
        <v>125</v>
      </c>
      <c r="AV615" s="99"/>
      <c r="AW615" s="159" t="s">
        <v>4545</v>
      </c>
      <c r="AX615" s="102"/>
      <c r="AY615" s="157" t="s">
        <v>3434</v>
      </c>
      <c r="AZ615" s="159"/>
      <c r="BF615" s="103">
        <v>46119</v>
      </c>
      <c r="BG615" s="46"/>
      <c r="BH615" s="46"/>
      <c r="BI615" s="46">
        <f t="shared" si="28"/>
        <v>0</v>
      </c>
      <c r="BJ615" s="46">
        <f t="shared" si="29"/>
        <v>0</v>
      </c>
    </row>
    <row r="616" spans="1:62" ht="120" customHeight="1" x14ac:dyDescent="0.2">
      <c r="A616" s="170" t="s">
        <v>180</v>
      </c>
      <c r="B616" s="132"/>
      <c r="C616" s="150">
        <v>0</v>
      </c>
      <c r="D616" s="150">
        <v>0</v>
      </c>
      <c r="E616" s="133">
        <v>307.65000000000003</v>
      </c>
      <c r="F616" s="134" t="s">
        <v>3949</v>
      </c>
      <c r="G616" s="86" t="s">
        <v>3950</v>
      </c>
      <c r="H616" s="86" t="s">
        <v>178</v>
      </c>
      <c r="I616" s="89"/>
      <c r="J616" s="90">
        <v>4</v>
      </c>
      <c r="K616" s="86"/>
      <c r="L616" s="86"/>
      <c r="M616" s="92" t="s">
        <v>151</v>
      </c>
      <c r="N616" s="86" t="s">
        <v>108</v>
      </c>
      <c r="O616" s="163" t="s">
        <v>161</v>
      </c>
      <c r="P616" s="163" t="s">
        <v>161</v>
      </c>
      <c r="Q616" s="91" t="s">
        <v>109</v>
      </c>
      <c r="R616" s="91" t="s">
        <v>206</v>
      </c>
      <c r="S616" s="91" t="s">
        <v>3951</v>
      </c>
      <c r="T616" s="92">
        <v>10</v>
      </c>
      <c r="U616" s="93">
        <v>8</v>
      </c>
      <c r="V616" s="94">
        <v>44652</v>
      </c>
      <c r="W616" s="94">
        <v>46114</v>
      </c>
      <c r="X616" s="95">
        <v>9785171472528</v>
      </c>
      <c r="Y616" s="96">
        <v>480</v>
      </c>
      <c r="Z616" s="97">
        <v>0.32</v>
      </c>
      <c r="AA616" s="98" t="s">
        <v>170</v>
      </c>
      <c r="AB616" s="98" t="s">
        <v>152</v>
      </c>
      <c r="AC616" s="98" t="s">
        <v>171</v>
      </c>
      <c r="AD616" s="91">
        <v>3</v>
      </c>
      <c r="AE616" s="135" t="s">
        <v>116</v>
      </c>
      <c r="AF616" s="168"/>
      <c r="AG616" s="98" t="s">
        <v>263</v>
      </c>
      <c r="AH616" s="98"/>
      <c r="AI616" s="86" t="s">
        <v>179</v>
      </c>
      <c r="AJ616" s="101"/>
      <c r="AK616" s="91" t="s">
        <v>3952</v>
      </c>
      <c r="AL616" s="100" t="s">
        <v>3953</v>
      </c>
      <c r="AM616" s="86" t="s">
        <v>270</v>
      </c>
      <c r="AN616" s="86" t="s">
        <v>153</v>
      </c>
      <c r="AO616" s="143">
        <f t="shared" si="27"/>
        <v>0</v>
      </c>
      <c r="AP616" s="85" t="s">
        <v>3954</v>
      </c>
      <c r="AQ616" s="100" t="s">
        <v>111</v>
      </c>
      <c r="AR616" s="97" t="s">
        <v>125</v>
      </c>
      <c r="AV616" s="99"/>
      <c r="AW616" s="159" t="s">
        <v>3955</v>
      </c>
      <c r="AX616" s="102" t="s">
        <v>3956</v>
      </c>
      <c r="AY616" s="157" t="s">
        <v>3957</v>
      </c>
      <c r="AZ616" s="159"/>
      <c r="BF616" s="103">
        <v>46118</v>
      </c>
      <c r="BG616" s="46"/>
      <c r="BH616" s="46"/>
      <c r="BI616" s="46">
        <f t="shared" si="28"/>
        <v>0</v>
      </c>
      <c r="BJ616" s="46">
        <f t="shared" si="29"/>
        <v>0</v>
      </c>
    </row>
    <row r="617" spans="1:62" ht="120" customHeight="1" x14ac:dyDescent="0.2">
      <c r="A617" s="170" t="s">
        <v>180</v>
      </c>
      <c r="B617" s="132"/>
      <c r="C617" s="150">
        <v>0</v>
      </c>
      <c r="D617" s="150">
        <v>0</v>
      </c>
      <c r="E617" s="133">
        <v>269.85000000000002</v>
      </c>
      <c r="F617" s="134" t="s">
        <v>4546</v>
      </c>
      <c r="G617" s="86" t="s">
        <v>207</v>
      </c>
      <c r="H617" s="86" t="s">
        <v>178</v>
      </c>
      <c r="I617" s="89"/>
      <c r="J617" s="90">
        <v>5</v>
      </c>
      <c r="K617" s="86" t="s">
        <v>3995</v>
      </c>
      <c r="L617" s="86"/>
      <c r="M617" s="92" t="s">
        <v>151</v>
      </c>
      <c r="N617" s="86" t="s">
        <v>108</v>
      </c>
      <c r="O617" s="163" t="s">
        <v>426</v>
      </c>
      <c r="P617" s="163" t="s">
        <v>427</v>
      </c>
      <c r="Q617" s="91" t="s">
        <v>109</v>
      </c>
      <c r="R617" s="91" t="s">
        <v>206</v>
      </c>
      <c r="S617" s="91" t="s">
        <v>4547</v>
      </c>
      <c r="T617" s="92">
        <v>10</v>
      </c>
      <c r="U617" s="93">
        <v>20</v>
      </c>
      <c r="V617" s="94">
        <v>45462</v>
      </c>
      <c r="W617" s="94">
        <v>46118</v>
      </c>
      <c r="X617" s="95">
        <v>9785171472641</v>
      </c>
      <c r="Y617" s="96">
        <v>192</v>
      </c>
      <c r="Z617" s="97">
        <v>0.13900000000000001</v>
      </c>
      <c r="AA617" s="98" t="s">
        <v>170</v>
      </c>
      <c r="AB617" s="98" t="s">
        <v>160</v>
      </c>
      <c r="AC617" s="98" t="s">
        <v>171</v>
      </c>
      <c r="AD617" s="91">
        <v>3</v>
      </c>
      <c r="AE617" s="135" t="s">
        <v>116</v>
      </c>
      <c r="AF617" s="168"/>
      <c r="AG617" s="98" t="s">
        <v>263</v>
      </c>
      <c r="AH617" s="98"/>
      <c r="AI617" s="86" t="s">
        <v>179</v>
      </c>
      <c r="AJ617" s="101"/>
      <c r="AK617" s="91" t="s">
        <v>4548</v>
      </c>
      <c r="AL617" s="100" t="s">
        <v>4549</v>
      </c>
      <c r="AM617" s="86" t="s">
        <v>270</v>
      </c>
      <c r="AN617" s="86" t="s">
        <v>153</v>
      </c>
      <c r="AO617" s="143">
        <f t="shared" si="27"/>
        <v>0</v>
      </c>
      <c r="AP617" s="85" t="s">
        <v>4550</v>
      </c>
      <c r="AQ617" s="100" t="s">
        <v>111</v>
      </c>
      <c r="AR617" s="97" t="s">
        <v>125</v>
      </c>
      <c r="AV617" s="99"/>
      <c r="AW617" s="159" t="s">
        <v>4551</v>
      </c>
      <c r="AX617" s="102" t="s">
        <v>4552</v>
      </c>
      <c r="AY617" s="157" t="s">
        <v>4553</v>
      </c>
      <c r="AZ617" s="159"/>
      <c r="BF617" s="103">
        <v>46119</v>
      </c>
      <c r="BG617" s="46"/>
      <c r="BH617" s="46"/>
      <c r="BI617" s="46">
        <f t="shared" si="28"/>
        <v>0</v>
      </c>
      <c r="BJ617" s="46">
        <f t="shared" si="29"/>
        <v>0</v>
      </c>
    </row>
    <row r="618" spans="1:62" ht="120" customHeight="1" x14ac:dyDescent="0.2">
      <c r="A618" s="170" t="s">
        <v>180</v>
      </c>
      <c r="B618" s="132"/>
      <c r="C618" s="150">
        <v>0</v>
      </c>
      <c r="D618" s="150">
        <v>0</v>
      </c>
      <c r="E618" s="133">
        <v>693</v>
      </c>
      <c r="F618" s="134" t="s">
        <v>4990</v>
      </c>
      <c r="G618" s="86" t="s">
        <v>3880</v>
      </c>
      <c r="H618" s="86" t="s">
        <v>310</v>
      </c>
      <c r="I618" s="89"/>
      <c r="J618" s="90" t="s">
        <v>195</v>
      </c>
      <c r="K618" s="86"/>
      <c r="L618" s="86"/>
      <c r="M618" s="92" t="s">
        <v>151</v>
      </c>
      <c r="N618" s="86" t="s">
        <v>108</v>
      </c>
      <c r="O618" s="163" t="s">
        <v>161</v>
      </c>
      <c r="P618" s="163" t="s">
        <v>161</v>
      </c>
      <c r="Q618" s="91" t="s">
        <v>109</v>
      </c>
      <c r="R618" s="91" t="s">
        <v>206</v>
      </c>
      <c r="S618" s="91" t="s">
        <v>4991</v>
      </c>
      <c r="T618" s="92">
        <v>10</v>
      </c>
      <c r="U618" s="93">
        <v>6</v>
      </c>
      <c r="V618" s="94">
        <v>46113</v>
      </c>
      <c r="W618" s="94">
        <v>46113</v>
      </c>
      <c r="X618" s="95">
        <v>9785171857929</v>
      </c>
      <c r="Y618" s="96">
        <v>480</v>
      </c>
      <c r="Z618" s="97">
        <v>0.443</v>
      </c>
      <c r="AA618" s="98" t="s">
        <v>170</v>
      </c>
      <c r="AB618" s="98" t="s">
        <v>224</v>
      </c>
      <c r="AC618" s="98" t="s">
        <v>171</v>
      </c>
      <c r="AD618" s="91" t="s">
        <v>110</v>
      </c>
      <c r="AE618" s="169" t="s">
        <v>196</v>
      </c>
      <c r="AF618" s="168"/>
      <c r="AG618" s="98" t="s">
        <v>3882</v>
      </c>
      <c r="AH618" s="98"/>
      <c r="AI618" s="86" t="s">
        <v>311</v>
      </c>
      <c r="AJ618" s="101"/>
      <c r="AK618" s="91"/>
      <c r="AL618" s="100" t="s">
        <v>4992</v>
      </c>
      <c r="AM618" s="86" t="s">
        <v>271</v>
      </c>
      <c r="AN618" s="86" t="s">
        <v>153</v>
      </c>
      <c r="AO618" s="143">
        <f t="shared" si="27"/>
        <v>0</v>
      </c>
      <c r="AP618" s="85" t="s">
        <v>4993</v>
      </c>
      <c r="AQ618" s="100" t="s">
        <v>154</v>
      </c>
      <c r="AR618" s="97" t="s">
        <v>125</v>
      </c>
      <c r="AV618" s="99"/>
      <c r="AW618" s="159" t="s">
        <v>4994</v>
      </c>
      <c r="AX618" s="102"/>
      <c r="AY618" s="157" t="s">
        <v>4995</v>
      </c>
      <c r="AZ618" s="159"/>
      <c r="BF618" s="103">
        <v>46120</v>
      </c>
      <c r="BG618" s="46"/>
      <c r="BH618" s="46"/>
      <c r="BI618" s="46">
        <f t="shared" si="28"/>
        <v>0</v>
      </c>
      <c r="BJ618" s="46">
        <f t="shared" si="29"/>
        <v>0</v>
      </c>
    </row>
    <row r="619" spans="1:62" ht="120" customHeight="1" x14ac:dyDescent="0.2">
      <c r="A619" s="170" t="s">
        <v>180</v>
      </c>
      <c r="B619" s="132"/>
      <c r="C619" s="150">
        <v>0</v>
      </c>
      <c r="D619" s="150">
        <v>0</v>
      </c>
      <c r="E619" s="133">
        <v>693</v>
      </c>
      <c r="F619" s="134" t="s">
        <v>1491</v>
      </c>
      <c r="G619" s="86" t="s">
        <v>549</v>
      </c>
      <c r="H619" s="86" t="s">
        <v>310</v>
      </c>
      <c r="I619" s="89"/>
      <c r="J619" s="90">
        <v>6</v>
      </c>
      <c r="K619" s="86"/>
      <c r="L619" s="86"/>
      <c r="M619" s="92" t="s">
        <v>151</v>
      </c>
      <c r="N619" s="86" t="s">
        <v>108</v>
      </c>
      <c r="O619" s="163" t="s">
        <v>204</v>
      </c>
      <c r="P619" s="163" t="s">
        <v>204</v>
      </c>
      <c r="Q619" s="91" t="s">
        <v>109</v>
      </c>
      <c r="R619" s="91" t="s">
        <v>206</v>
      </c>
      <c r="S619" s="91" t="s">
        <v>4996</v>
      </c>
      <c r="T619" s="92">
        <v>10</v>
      </c>
      <c r="U619" s="93">
        <v>6</v>
      </c>
      <c r="V619" s="94">
        <v>45056</v>
      </c>
      <c r="W619" s="94">
        <v>46116</v>
      </c>
      <c r="X619" s="95">
        <v>9785171564407</v>
      </c>
      <c r="Y619" s="96">
        <v>512</v>
      </c>
      <c r="Z619" s="97">
        <v>0.46</v>
      </c>
      <c r="AA619" s="98" t="s">
        <v>170</v>
      </c>
      <c r="AB619" s="98" t="s">
        <v>224</v>
      </c>
      <c r="AC619" s="98" t="s">
        <v>171</v>
      </c>
      <c r="AD619" s="91" t="s">
        <v>110</v>
      </c>
      <c r="AE619" s="135" t="s">
        <v>116</v>
      </c>
      <c r="AF619" s="168"/>
      <c r="AG619" s="98" t="s">
        <v>263</v>
      </c>
      <c r="AH619" s="98"/>
      <c r="AI619" s="86" t="s">
        <v>311</v>
      </c>
      <c r="AJ619" s="101"/>
      <c r="AK619" s="91"/>
      <c r="AL619" s="100" t="s">
        <v>4997</v>
      </c>
      <c r="AM619" s="86" t="s">
        <v>270</v>
      </c>
      <c r="AN619" s="86" t="s">
        <v>153</v>
      </c>
      <c r="AO619" s="143">
        <f t="shared" si="27"/>
        <v>0</v>
      </c>
      <c r="AP619" s="85" t="s">
        <v>4998</v>
      </c>
      <c r="AQ619" s="100" t="s">
        <v>157</v>
      </c>
      <c r="AR619" s="97" t="s">
        <v>125</v>
      </c>
      <c r="AV619" s="99"/>
      <c r="AW619" s="159" t="s">
        <v>4999</v>
      </c>
      <c r="AX619" s="102"/>
      <c r="AY619" s="157" t="s">
        <v>1497</v>
      </c>
      <c r="AZ619" s="159"/>
      <c r="BF619" s="103">
        <v>46120</v>
      </c>
      <c r="BG619" s="46"/>
      <c r="BH619" s="46"/>
      <c r="BI619" s="46">
        <f t="shared" si="28"/>
        <v>0</v>
      </c>
      <c r="BJ619" s="46">
        <f t="shared" si="29"/>
        <v>0</v>
      </c>
    </row>
    <row r="620" spans="1:62" ht="120" customHeight="1" x14ac:dyDescent="0.2">
      <c r="A620" s="170" t="s">
        <v>180</v>
      </c>
      <c r="B620" s="132"/>
      <c r="C620" s="150">
        <v>0</v>
      </c>
      <c r="D620" s="150">
        <v>0</v>
      </c>
      <c r="E620" s="133">
        <v>630</v>
      </c>
      <c r="F620" s="134" t="s">
        <v>3958</v>
      </c>
      <c r="G620" s="86" t="s">
        <v>3959</v>
      </c>
      <c r="H620" s="86" t="s">
        <v>310</v>
      </c>
      <c r="I620" s="89"/>
      <c r="J620" s="90">
        <v>6</v>
      </c>
      <c r="K620" s="86"/>
      <c r="L620" s="86"/>
      <c r="M620" s="92" t="s">
        <v>151</v>
      </c>
      <c r="N620" s="86" t="s">
        <v>108</v>
      </c>
      <c r="O620" s="163" t="s">
        <v>204</v>
      </c>
      <c r="P620" s="163" t="s">
        <v>204</v>
      </c>
      <c r="Q620" s="91" t="s">
        <v>109</v>
      </c>
      <c r="R620" s="91" t="s">
        <v>206</v>
      </c>
      <c r="S620" s="91" t="s">
        <v>3960</v>
      </c>
      <c r="T620" s="92">
        <v>10</v>
      </c>
      <c r="U620" s="93">
        <v>6</v>
      </c>
      <c r="V620" s="94">
        <v>45250</v>
      </c>
      <c r="W620" s="94">
        <v>46113</v>
      </c>
      <c r="X620" s="95">
        <v>9785171603885</v>
      </c>
      <c r="Y620" s="96">
        <v>352</v>
      </c>
      <c r="Z620" s="97">
        <v>0.32300000000000001</v>
      </c>
      <c r="AA620" s="98" t="s">
        <v>170</v>
      </c>
      <c r="AB620" s="98" t="s">
        <v>224</v>
      </c>
      <c r="AC620" s="98" t="s">
        <v>171</v>
      </c>
      <c r="AD620" s="91" t="s">
        <v>110</v>
      </c>
      <c r="AE620" s="135" t="s">
        <v>116</v>
      </c>
      <c r="AF620" s="168"/>
      <c r="AG620" s="98" t="s">
        <v>276</v>
      </c>
      <c r="AH620" s="98"/>
      <c r="AI620" s="86" t="s">
        <v>311</v>
      </c>
      <c r="AJ620" s="101"/>
      <c r="AK620" s="91"/>
      <c r="AL620" s="100" t="s">
        <v>3961</v>
      </c>
      <c r="AM620" s="86" t="s">
        <v>269</v>
      </c>
      <c r="AN620" s="86" t="s">
        <v>153</v>
      </c>
      <c r="AO620" s="143">
        <f t="shared" si="27"/>
        <v>0</v>
      </c>
      <c r="AP620" s="85" t="s">
        <v>3962</v>
      </c>
      <c r="AQ620" s="100" t="s">
        <v>111</v>
      </c>
      <c r="AR620" s="97" t="s">
        <v>125</v>
      </c>
      <c r="AV620" s="99"/>
      <c r="AW620" s="159" t="s">
        <v>3963</v>
      </c>
      <c r="AX620" s="102"/>
      <c r="AY620" s="157" t="s">
        <v>3964</v>
      </c>
      <c r="AZ620" s="159"/>
      <c r="BF620" s="103">
        <v>46118</v>
      </c>
      <c r="BG620" s="46"/>
      <c r="BH620" s="46"/>
      <c r="BI620" s="46">
        <f t="shared" si="28"/>
        <v>0</v>
      </c>
      <c r="BJ620" s="46">
        <f t="shared" si="29"/>
        <v>0</v>
      </c>
    </row>
    <row r="621" spans="1:62" ht="120" customHeight="1" x14ac:dyDescent="0.2">
      <c r="A621" s="170" t="s">
        <v>180</v>
      </c>
      <c r="B621" s="132"/>
      <c r="C621" s="150">
        <v>0</v>
      </c>
      <c r="D621" s="150">
        <v>0</v>
      </c>
      <c r="E621" s="133">
        <v>630</v>
      </c>
      <c r="F621" s="134" t="s">
        <v>1240</v>
      </c>
      <c r="G621" s="86" t="s">
        <v>373</v>
      </c>
      <c r="H621" s="86" t="s">
        <v>310</v>
      </c>
      <c r="I621" s="89"/>
      <c r="J621" s="90">
        <v>8</v>
      </c>
      <c r="K621" s="86"/>
      <c r="L621" s="86"/>
      <c r="M621" s="92" t="s">
        <v>151</v>
      </c>
      <c r="N621" s="86" t="s">
        <v>108</v>
      </c>
      <c r="O621" s="163" t="s">
        <v>204</v>
      </c>
      <c r="P621" s="163" t="s">
        <v>204</v>
      </c>
      <c r="Q621" s="91" t="s">
        <v>109</v>
      </c>
      <c r="R621" s="91" t="s">
        <v>206</v>
      </c>
      <c r="S621" s="91" t="s">
        <v>5000</v>
      </c>
      <c r="T621" s="92">
        <v>10</v>
      </c>
      <c r="U621" s="93">
        <v>8</v>
      </c>
      <c r="V621" s="94">
        <v>44705</v>
      </c>
      <c r="W621" s="94">
        <v>46116</v>
      </c>
      <c r="X621" s="95">
        <v>9785171494957</v>
      </c>
      <c r="Y621" s="96">
        <v>320</v>
      </c>
      <c r="Z621" s="97">
        <v>0.29799999999999999</v>
      </c>
      <c r="AA621" s="98" t="s">
        <v>170</v>
      </c>
      <c r="AB621" s="98" t="s">
        <v>224</v>
      </c>
      <c r="AC621" s="98" t="s">
        <v>171</v>
      </c>
      <c r="AD621" s="91" t="s">
        <v>110</v>
      </c>
      <c r="AE621" s="135" t="s">
        <v>116</v>
      </c>
      <c r="AF621" s="168"/>
      <c r="AG621" s="98" t="s">
        <v>276</v>
      </c>
      <c r="AH621" s="98"/>
      <c r="AI621" s="86" t="s">
        <v>311</v>
      </c>
      <c r="AJ621" s="101"/>
      <c r="AK621" s="91"/>
      <c r="AL621" s="100" t="s">
        <v>5001</v>
      </c>
      <c r="AM621" s="86" t="s">
        <v>269</v>
      </c>
      <c r="AN621" s="86" t="s">
        <v>153</v>
      </c>
      <c r="AO621" s="143">
        <f t="shared" si="27"/>
        <v>0</v>
      </c>
      <c r="AP621" s="85" t="s">
        <v>5002</v>
      </c>
      <c r="AQ621" s="100" t="s">
        <v>157</v>
      </c>
      <c r="AR621" s="97" t="s">
        <v>125</v>
      </c>
      <c r="AV621" s="99"/>
      <c r="AW621" s="159" t="s">
        <v>5003</v>
      </c>
      <c r="AX621" s="102"/>
      <c r="AY621" s="157" t="s">
        <v>5004</v>
      </c>
      <c r="AZ621" s="159"/>
      <c r="BF621" s="103">
        <v>46120</v>
      </c>
      <c r="BG621" s="46"/>
      <c r="BH621" s="46"/>
      <c r="BI621" s="46">
        <f t="shared" si="28"/>
        <v>0</v>
      </c>
      <c r="BJ621" s="46">
        <f t="shared" si="29"/>
        <v>0</v>
      </c>
    </row>
    <row r="622" spans="1:62" ht="120" customHeight="1" x14ac:dyDescent="0.2">
      <c r="A622" s="170" t="s">
        <v>180</v>
      </c>
      <c r="B622" s="132"/>
      <c r="C622" s="150">
        <v>0</v>
      </c>
      <c r="D622" s="150">
        <v>0</v>
      </c>
      <c r="E622" s="133">
        <v>630</v>
      </c>
      <c r="F622" s="134" t="s">
        <v>3965</v>
      </c>
      <c r="G622" s="86" t="s">
        <v>3966</v>
      </c>
      <c r="H622" s="86" t="s">
        <v>310</v>
      </c>
      <c r="I622" s="89"/>
      <c r="J622" s="90">
        <v>4</v>
      </c>
      <c r="K622" s="86"/>
      <c r="L622" s="86"/>
      <c r="M622" s="92" t="s">
        <v>151</v>
      </c>
      <c r="N622" s="86" t="s">
        <v>108</v>
      </c>
      <c r="O622" s="163" t="s">
        <v>161</v>
      </c>
      <c r="P622" s="163" t="s">
        <v>161</v>
      </c>
      <c r="Q622" s="91" t="s">
        <v>109</v>
      </c>
      <c r="R622" s="91" t="s">
        <v>206</v>
      </c>
      <c r="S622" s="91" t="s">
        <v>3967</v>
      </c>
      <c r="T622" s="92">
        <v>10</v>
      </c>
      <c r="U622" s="93">
        <v>5</v>
      </c>
      <c r="V622" s="94">
        <v>44368</v>
      </c>
      <c r="W622" s="94">
        <v>46113</v>
      </c>
      <c r="X622" s="95">
        <v>9785171380236</v>
      </c>
      <c r="Y622" s="96">
        <v>416</v>
      </c>
      <c r="Z622" s="97">
        <v>0.34599999999999997</v>
      </c>
      <c r="AA622" s="98" t="s">
        <v>170</v>
      </c>
      <c r="AB622" s="98" t="s">
        <v>224</v>
      </c>
      <c r="AC622" s="98" t="s">
        <v>171</v>
      </c>
      <c r="AD622" s="91" t="s">
        <v>110</v>
      </c>
      <c r="AE622" s="135" t="s">
        <v>116</v>
      </c>
      <c r="AF622" s="168" t="s">
        <v>3968</v>
      </c>
      <c r="AG622" s="98" t="s">
        <v>264</v>
      </c>
      <c r="AH622" s="98"/>
      <c r="AI622" s="86" t="s">
        <v>311</v>
      </c>
      <c r="AJ622" s="101"/>
      <c r="AK622" s="91" t="s">
        <v>3969</v>
      </c>
      <c r="AL622" s="100" t="s">
        <v>3970</v>
      </c>
      <c r="AM622" s="86" t="s">
        <v>270</v>
      </c>
      <c r="AN622" s="86" t="s">
        <v>153</v>
      </c>
      <c r="AO622" s="143">
        <f t="shared" si="27"/>
        <v>0</v>
      </c>
      <c r="AP622" s="85" t="s">
        <v>3971</v>
      </c>
      <c r="AQ622" s="100" t="s">
        <v>154</v>
      </c>
      <c r="AR622" s="97" t="s">
        <v>125</v>
      </c>
      <c r="AV622" s="99"/>
      <c r="AW622" s="159" t="s">
        <v>3972</v>
      </c>
      <c r="AX622" s="102"/>
      <c r="AY622" s="157" t="s">
        <v>3973</v>
      </c>
      <c r="AZ622" s="159"/>
      <c r="BF622" s="103">
        <v>46118</v>
      </c>
      <c r="BG622" s="46"/>
      <c r="BH622" s="46"/>
      <c r="BI622" s="46">
        <f t="shared" si="28"/>
        <v>0</v>
      </c>
      <c r="BJ622" s="46">
        <f t="shared" si="29"/>
        <v>0</v>
      </c>
    </row>
    <row r="623" spans="1:62" ht="120" customHeight="1" x14ac:dyDescent="0.2">
      <c r="A623" s="170" t="s">
        <v>180</v>
      </c>
      <c r="B623" s="132"/>
      <c r="C623" s="150">
        <v>0</v>
      </c>
      <c r="D623" s="150">
        <v>0</v>
      </c>
      <c r="E623" s="133">
        <v>737.1</v>
      </c>
      <c r="F623" s="134" t="s">
        <v>5005</v>
      </c>
      <c r="G623" s="86" t="s">
        <v>5006</v>
      </c>
      <c r="H623" s="86" t="s">
        <v>310</v>
      </c>
      <c r="I623" s="89"/>
      <c r="J623" s="90">
        <v>8</v>
      </c>
      <c r="K623" s="86"/>
      <c r="L623" s="86"/>
      <c r="M623" s="92" t="s">
        <v>151</v>
      </c>
      <c r="N623" s="86" t="s">
        <v>108</v>
      </c>
      <c r="O623" s="163" t="s">
        <v>161</v>
      </c>
      <c r="P623" s="163" t="s">
        <v>161</v>
      </c>
      <c r="Q623" s="91" t="s">
        <v>109</v>
      </c>
      <c r="R623" s="91" t="s">
        <v>206</v>
      </c>
      <c r="S623" s="91" t="s">
        <v>5007</v>
      </c>
      <c r="T623" s="92">
        <v>10</v>
      </c>
      <c r="U623" s="93">
        <v>6</v>
      </c>
      <c r="V623" s="94">
        <v>45559</v>
      </c>
      <c r="W623" s="94">
        <v>46117</v>
      </c>
      <c r="X623" s="95">
        <v>9785171699239</v>
      </c>
      <c r="Y623" s="96">
        <v>576</v>
      </c>
      <c r="Z623" s="97">
        <v>0.49</v>
      </c>
      <c r="AA623" s="98" t="s">
        <v>170</v>
      </c>
      <c r="AB623" s="98" t="s">
        <v>224</v>
      </c>
      <c r="AC623" s="98" t="s">
        <v>171</v>
      </c>
      <c r="AD623" s="91" t="s">
        <v>110</v>
      </c>
      <c r="AE623" s="135" t="s">
        <v>116</v>
      </c>
      <c r="AF623" s="168"/>
      <c r="AG623" s="98" t="s">
        <v>3882</v>
      </c>
      <c r="AH623" s="98"/>
      <c r="AI623" s="86" t="s">
        <v>311</v>
      </c>
      <c r="AJ623" s="101"/>
      <c r="AK623" s="91"/>
      <c r="AL623" s="100" t="s">
        <v>5008</v>
      </c>
      <c r="AM623" s="86" t="s">
        <v>271</v>
      </c>
      <c r="AN623" s="86" t="s">
        <v>153</v>
      </c>
      <c r="AO623" s="143">
        <f t="shared" si="27"/>
        <v>0</v>
      </c>
      <c r="AP623" s="85" t="s">
        <v>5009</v>
      </c>
      <c r="AQ623" s="100" t="s">
        <v>111</v>
      </c>
      <c r="AR623" s="97" t="s">
        <v>125</v>
      </c>
      <c r="AV623" s="99"/>
      <c r="AW623" s="159" t="s">
        <v>5010</v>
      </c>
      <c r="AX623" s="102"/>
      <c r="AY623" s="157" t="s">
        <v>5011</v>
      </c>
      <c r="AZ623" s="159"/>
      <c r="BF623" s="103">
        <v>46120</v>
      </c>
      <c r="BG623" s="46"/>
      <c r="BH623" s="46"/>
      <c r="BI623" s="46">
        <f t="shared" si="28"/>
        <v>0</v>
      </c>
      <c r="BJ623" s="46">
        <f t="shared" si="29"/>
        <v>0</v>
      </c>
    </row>
    <row r="624" spans="1:62" ht="120" customHeight="1" x14ac:dyDescent="0.2">
      <c r="A624" s="170" t="s">
        <v>180</v>
      </c>
      <c r="B624" s="132"/>
      <c r="C624" s="150">
        <v>0</v>
      </c>
      <c r="D624" s="150">
        <v>0</v>
      </c>
      <c r="E624" s="133">
        <v>648.9</v>
      </c>
      <c r="F624" s="134" t="s">
        <v>1742</v>
      </c>
      <c r="G624" s="86" t="s">
        <v>1743</v>
      </c>
      <c r="H624" s="86" t="s">
        <v>310</v>
      </c>
      <c r="I624" s="89"/>
      <c r="J624" s="90">
        <v>7</v>
      </c>
      <c r="K624" s="86"/>
      <c r="L624" s="86"/>
      <c r="M624" s="92" t="s">
        <v>151</v>
      </c>
      <c r="N624" s="86" t="s">
        <v>108</v>
      </c>
      <c r="O624" s="163" t="s">
        <v>199</v>
      </c>
      <c r="P624" s="163" t="s">
        <v>200</v>
      </c>
      <c r="Q624" s="91" t="s">
        <v>109</v>
      </c>
      <c r="R624" s="91" t="s">
        <v>206</v>
      </c>
      <c r="S624" s="91" t="s">
        <v>1744</v>
      </c>
      <c r="T624" s="92">
        <v>10</v>
      </c>
      <c r="U624" s="93">
        <v>6</v>
      </c>
      <c r="V624" s="94">
        <v>43696</v>
      </c>
      <c r="W624" s="94">
        <v>46107</v>
      </c>
      <c r="X624" s="95">
        <v>9785171192136</v>
      </c>
      <c r="Y624" s="96">
        <v>480</v>
      </c>
      <c r="Z624" s="97">
        <v>0.38100000000000001</v>
      </c>
      <c r="AA624" s="98" t="s">
        <v>170</v>
      </c>
      <c r="AB624" s="98" t="s">
        <v>224</v>
      </c>
      <c r="AC624" s="98" t="s">
        <v>171</v>
      </c>
      <c r="AD624" s="91" t="s">
        <v>110</v>
      </c>
      <c r="AE624" s="135" t="s">
        <v>116</v>
      </c>
      <c r="AF624" s="168"/>
      <c r="AG624" s="98" t="s">
        <v>238</v>
      </c>
      <c r="AH624" s="98"/>
      <c r="AI624" s="86" t="s">
        <v>311</v>
      </c>
      <c r="AJ624" s="101"/>
      <c r="AK624" s="91" t="s">
        <v>1745</v>
      </c>
      <c r="AL624" s="100" t="s">
        <v>1746</v>
      </c>
      <c r="AM624" s="86" t="s">
        <v>271</v>
      </c>
      <c r="AN624" s="86" t="s">
        <v>153</v>
      </c>
      <c r="AO624" s="143">
        <f t="shared" si="27"/>
        <v>0</v>
      </c>
      <c r="AP624" s="85" t="s">
        <v>1747</v>
      </c>
      <c r="AQ624" s="100" t="s">
        <v>157</v>
      </c>
      <c r="AR624" s="97" t="s">
        <v>125</v>
      </c>
      <c r="AV624" s="99"/>
      <c r="AW624" s="159" t="s">
        <v>1748</v>
      </c>
      <c r="AX624" s="102"/>
      <c r="AY624" s="157" t="s">
        <v>1749</v>
      </c>
      <c r="AZ624" s="159"/>
      <c r="BF624" s="103">
        <v>46112</v>
      </c>
      <c r="BG624" s="46"/>
      <c r="BH624" s="46"/>
      <c r="BI624" s="46">
        <f t="shared" si="28"/>
        <v>0</v>
      </c>
      <c r="BJ624" s="46">
        <f t="shared" si="29"/>
        <v>0</v>
      </c>
    </row>
    <row r="625" spans="1:62" ht="120" customHeight="1" x14ac:dyDescent="0.2">
      <c r="A625" s="170" t="s">
        <v>180</v>
      </c>
      <c r="B625" s="132"/>
      <c r="C625" s="150">
        <v>0</v>
      </c>
      <c r="D625" s="150">
        <v>0</v>
      </c>
      <c r="E625" s="133">
        <v>269.85000000000002</v>
      </c>
      <c r="F625" s="134" t="s">
        <v>1234</v>
      </c>
      <c r="G625" s="86" t="s">
        <v>549</v>
      </c>
      <c r="H625" s="86" t="s">
        <v>193</v>
      </c>
      <c r="I625" s="89"/>
      <c r="J625" s="90">
        <v>7</v>
      </c>
      <c r="K625" s="86"/>
      <c r="L625" s="86"/>
      <c r="M625" s="92" t="s">
        <v>151</v>
      </c>
      <c r="N625" s="86" t="s">
        <v>108</v>
      </c>
      <c r="O625" s="163" t="s">
        <v>204</v>
      </c>
      <c r="P625" s="163" t="s">
        <v>204</v>
      </c>
      <c r="Q625" s="91" t="s">
        <v>109</v>
      </c>
      <c r="R625" s="91" t="s">
        <v>206</v>
      </c>
      <c r="S625" s="91" t="s">
        <v>1235</v>
      </c>
      <c r="T625" s="92">
        <v>10</v>
      </c>
      <c r="U625" s="93">
        <v>12</v>
      </c>
      <c r="V625" s="94">
        <v>43763</v>
      </c>
      <c r="W625" s="94">
        <v>46105</v>
      </c>
      <c r="X625" s="95">
        <v>9785171172299</v>
      </c>
      <c r="Y625" s="96">
        <v>352</v>
      </c>
      <c r="Z625" s="97">
        <v>0.222</v>
      </c>
      <c r="AA625" s="98" t="s">
        <v>170</v>
      </c>
      <c r="AB625" s="98" t="s">
        <v>152</v>
      </c>
      <c r="AC625" s="98" t="s">
        <v>171</v>
      </c>
      <c r="AD625" s="91">
        <v>3</v>
      </c>
      <c r="AE625" s="135" t="s">
        <v>116</v>
      </c>
      <c r="AF625" s="168"/>
      <c r="AG625" s="98" t="s">
        <v>263</v>
      </c>
      <c r="AH625" s="98"/>
      <c r="AI625" s="86" t="s">
        <v>194</v>
      </c>
      <c r="AJ625" s="101"/>
      <c r="AK625" s="91"/>
      <c r="AL625" s="100" t="s">
        <v>1236</v>
      </c>
      <c r="AM625" s="86" t="s">
        <v>270</v>
      </c>
      <c r="AN625" s="86" t="s">
        <v>153</v>
      </c>
      <c r="AO625" s="143">
        <f t="shared" si="27"/>
        <v>0</v>
      </c>
      <c r="AP625" s="85" t="s">
        <v>1237</v>
      </c>
      <c r="AQ625" s="100" t="s">
        <v>111</v>
      </c>
      <c r="AR625" s="97" t="s">
        <v>125</v>
      </c>
      <c r="AV625" s="99"/>
      <c r="AW625" s="159" t="s">
        <v>1238</v>
      </c>
      <c r="AX625" s="102"/>
      <c r="AY625" s="157" t="s">
        <v>1239</v>
      </c>
      <c r="AZ625" s="159"/>
      <c r="BF625" s="103">
        <v>46111</v>
      </c>
      <c r="BG625" s="46"/>
      <c r="BH625" s="46"/>
      <c r="BI625" s="46">
        <f t="shared" si="28"/>
        <v>0</v>
      </c>
      <c r="BJ625" s="46">
        <f t="shared" si="29"/>
        <v>0</v>
      </c>
    </row>
    <row r="626" spans="1:62" ht="120" customHeight="1" x14ac:dyDescent="0.2">
      <c r="A626" s="170" t="s">
        <v>180</v>
      </c>
      <c r="B626" s="132"/>
      <c r="C626" s="150">
        <v>0</v>
      </c>
      <c r="D626" s="150">
        <v>0</v>
      </c>
      <c r="E626" s="133">
        <v>325.5</v>
      </c>
      <c r="F626" s="134" t="s">
        <v>2049</v>
      </c>
      <c r="G626" s="86" t="s">
        <v>745</v>
      </c>
      <c r="H626" s="86" t="s">
        <v>193</v>
      </c>
      <c r="I626" s="89"/>
      <c r="J626" s="90" t="s">
        <v>195</v>
      </c>
      <c r="K626" s="86"/>
      <c r="L626" s="86"/>
      <c r="M626" s="92" t="s">
        <v>151</v>
      </c>
      <c r="N626" s="86" t="s">
        <v>108</v>
      </c>
      <c r="O626" s="163" t="s">
        <v>204</v>
      </c>
      <c r="P626" s="163" t="s">
        <v>204</v>
      </c>
      <c r="Q626" s="91" t="s">
        <v>109</v>
      </c>
      <c r="R626" s="91" t="s">
        <v>206</v>
      </c>
      <c r="S626" s="91" t="s">
        <v>2050</v>
      </c>
      <c r="T626" s="92">
        <v>10</v>
      </c>
      <c r="U626" s="93">
        <v>8</v>
      </c>
      <c r="V626" s="94">
        <v>46106</v>
      </c>
      <c r="W626" s="94">
        <v>46106</v>
      </c>
      <c r="X626" s="95">
        <v>9785171830212</v>
      </c>
      <c r="Y626" s="96">
        <v>480</v>
      </c>
      <c r="Z626" s="97">
        <v>0.28999999999999998</v>
      </c>
      <c r="AA626" s="98" t="s">
        <v>170</v>
      </c>
      <c r="AB626" s="98" t="s">
        <v>202</v>
      </c>
      <c r="AC626" s="98" t="s">
        <v>171</v>
      </c>
      <c r="AD626" s="91">
        <v>3</v>
      </c>
      <c r="AE626" s="169" t="s">
        <v>196</v>
      </c>
      <c r="AF626" s="168"/>
      <c r="AG626" s="98" t="s">
        <v>366</v>
      </c>
      <c r="AH626" s="98"/>
      <c r="AI626" s="86" t="s">
        <v>194</v>
      </c>
      <c r="AJ626" s="101"/>
      <c r="AK626" s="91"/>
      <c r="AL626" s="100" t="s">
        <v>2051</v>
      </c>
      <c r="AM626" s="86" t="s">
        <v>270</v>
      </c>
      <c r="AN626" s="86" t="s">
        <v>153</v>
      </c>
      <c r="AO626" s="143">
        <f t="shared" si="27"/>
        <v>0</v>
      </c>
      <c r="AP626" s="85" t="s">
        <v>2052</v>
      </c>
      <c r="AQ626" s="100" t="s">
        <v>157</v>
      </c>
      <c r="AR626" s="97" t="s">
        <v>125</v>
      </c>
      <c r="AV626" s="99"/>
      <c r="AW626" s="159" t="s">
        <v>2053</v>
      </c>
      <c r="AX626" s="102" t="s">
        <v>2054</v>
      </c>
      <c r="AY626" s="157" t="s">
        <v>2055</v>
      </c>
      <c r="AZ626" s="159"/>
      <c r="BF626" s="103">
        <v>46113</v>
      </c>
      <c r="BG626" s="46"/>
      <c r="BH626" s="46"/>
      <c r="BI626" s="46">
        <f t="shared" si="28"/>
        <v>0</v>
      </c>
      <c r="BJ626" s="46">
        <f t="shared" si="29"/>
        <v>0</v>
      </c>
    </row>
    <row r="627" spans="1:62" ht="120" customHeight="1" x14ac:dyDescent="0.2">
      <c r="A627" s="170" t="s">
        <v>180</v>
      </c>
      <c r="B627" s="132"/>
      <c r="C627" s="150">
        <v>0</v>
      </c>
      <c r="D627" s="150">
        <v>0</v>
      </c>
      <c r="E627" s="133">
        <v>280.35000000000002</v>
      </c>
      <c r="F627" s="134" t="s">
        <v>2877</v>
      </c>
      <c r="G627" s="86" t="s">
        <v>2878</v>
      </c>
      <c r="H627" s="86" t="s">
        <v>193</v>
      </c>
      <c r="I627" s="89"/>
      <c r="J627" s="90">
        <v>7</v>
      </c>
      <c r="K627" s="86"/>
      <c r="L627" s="86"/>
      <c r="M627" s="92" t="s">
        <v>151</v>
      </c>
      <c r="N627" s="86" t="s">
        <v>108</v>
      </c>
      <c r="O627" s="163" t="s">
        <v>204</v>
      </c>
      <c r="P627" s="163" t="s">
        <v>204</v>
      </c>
      <c r="Q627" s="91" t="s">
        <v>109</v>
      </c>
      <c r="R627" s="91" t="s">
        <v>206</v>
      </c>
      <c r="S627" s="91" t="s">
        <v>5012</v>
      </c>
      <c r="T627" s="92">
        <v>10</v>
      </c>
      <c r="U627" s="93">
        <v>5</v>
      </c>
      <c r="V627" s="94">
        <v>42836</v>
      </c>
      <c r="W627" s="94">
        <v>46115</v>
      </c>
      <c r="X627" s="95">
        <v>9785171024987</v>
      </c>
      <c r="Y627" s="96">
        <v>384</v>
      </c>
      <c r="Z627" s="97">
        <v>0.26800000000000002</v>
      </c>
      <c r="AA627" s="98" t="s">
        <v>170</v>
      </c>
      <c r="AB627" s="98" t="s">
        <v>152</v>
      </c>
      <c r="AC627" s="98" t="s">
        <v>171</v>
      </c>
      <c r="AD627" s="91">
        <v>3</v>
      </c>
      <c r="AE627" s="135" t="s">
        <v>116</v>
      </c>
      <c r="AF627" s="168"/>
      <c r="AG627" s="98" t="s">
        <v>248</v>
      </c>
      <c r="AH627" s="98"/>
      <c r="AI627" s="86" t="s">
        <v>194</v>
      </c>
      <c r="AJ627" s="101"/>
      <c r="AK627" s="91"/>
      <c r="AL627" s="100" t="s">
        <v>5013</v>
      </c>
      <c r="AM627" s="86" t="s">
        <v>269</v>
      </c>
      <c r="AN627" s="86" t="s">
        <v>153</v>
      </c>
      <c r="AO627" s="143">
        <f t="shared" si="27"/>
        <v>0</v>
      </c>
      <c r="AP627" s="85" t="s">
        <v>5014</v>
      </c>
      <c r="AQ627" s="100" t="s">
        <v>111</v>
      </c>
      <c r="AR627" s="97" t="s">
        <v>125</v>
      </c>
      <c r="AV627" s="99"/>
      <c r="AW627" s="159" t="s">
        <v>5015</v>
      </c>
      <c r="AX627" s="102"/>
      <c r="AY627" s="157" t="s">
        <v>5016</v>
      </c>
      <c r="AZ627" s="159"/>
      <c r="BF627" s="103">
        <v>46120</v>
      </c>
      <c r="BG627" s="46"/>
      <c r="BH627" s="46"/>
      <c r="BI627" s="46">
        <f t="shared" si="28"/>
        <v>0</v>
      </c>
      <c r="BJ627" s="46">
        <f t="shared" si="29"/>
        <v>0</v>
      </c>
    </row>
    <row r="628" spans="1:62" ht="120" customHeight="1" x14ac:dyDescent="0.2">
      <c r="A628" s="170" t="s">
        <v>180</v>
      </c>
      <c r="B628" s="132"/>
      <c r="C628" s="150">
        <v>0</v>
      </c>
      <c r="D628" s="150">
        <v>0</v>
      </c>
      <c r="E628" s="133">
        <v>252</v>
      </c>
      <c r="F628" s="134" t="s">
        <v>1240</v>
      </c>
      <c r="G628" s="86" t="s">
        <v>373</v>
      </c>
      <c r="H628" s="86" t="s">
        <v>193</v>
      </c>
      <c r="I628" s="89"/>
      <c r="J628" s="90">
        <v>2</v>
      </c>
      <c r="K628" s="86"/>
      <c r="L628" s="86"/>
      <c r="M628" s="92" t="s">
        <v>151</v>
      </c>
      <c r="N628" s="86" t="s">
        <v>108</v>
      </c>
      <c r="O628" s="163" t="s">
        <v>204</v>
      </c>
      <c r="P628" s="163" t="s">
        <v>204</v>
      </c>
      <c r="Q628" s="91" t="s">
        <v>109</v>
      </c>
      <c r="R628" s="91" t="s">
        <v>206</v>
      </c>
      <c r="S628" s="91" t="s">
        <v>1241</v>
      </c>
      <c r="T628" s="92">
        <v>10</v>
      </c>
      <c r="U628" s="93">
        <v>8</v>
      </c>
      <c r="V628" s="94">
        <v>43125</v>
      </c>
      <c r="W628" s="94">
        <v>46105</v>
      </c>
      <c r="X628" s="95">
        <v>9785171065751</v>
      </c>
      <c r="Y628" s="96">
        <v>320</v>
      </c>
      <c r="Z628" s="97">
        <v>0.215</v>
      </c>
      <c r="AA628" s="98" t="s">
        <v>170</v>
      </c>
      <c r="AB628" s="98" t="s">
        <v>152</v>
      </c>
      <c r="AC628" s="98" t="s">
        <v>171</v>
      </c>
      <c r="AD628" s="91">
        <v>3</v>
      </c>
      <c r="AE628" s="135" t="s">
        <v>116</v>
      </c>
      <c r="AF628" s="168"/>
      <c r="AG628" s="98" t="s">
        <v>276</v>
      </c>
      <c r="AH628" s="98"/>
      <c r="AI628" s="86" t="s">
        <v>194</v>
      </c>
      <c r="AJ628" s="101"/>
      <c r="AK628" s="91"/>
      <c r="AL628" s="100" t="s">
        <v>1242</v>
      </c>
      <c r="AM628" s="86" t="s">
        <v>269</v>
      </c>
      <c r="AN628" s="86" t="s">
        <v>153</v>
      </c>
      <c r="AO628" s="143">
        <f t="shared" si="27"/>
        <v>0</v>
      </c>
      <c r="AP628" s="85" t="s">
        <v>1243</v>
      </c>
      <c r="AQ628" s="100" t="s">
        <v>157</v>
      </c>
      <c r="AR628" s="97" t="s">
        <v>125</v>
      </c>
      <c r="AV628" s="99"/>
      <c r="AW628" s="159" t="s">
        <v>1244</v>
      </c>
      <c r="AX628" s="102"/>
      <c r="AY628" s="157" t="s">
        <v>1245</v>
      </c>
      <c r="AZ628" s="159"/>
      <c r="BF628" s="103">
        <v>46111</v>
      </c>
      <c r="BG628" s="46"/>
      <c r="BH628" s="46"/>
      <c r="BI628" s="46">
        <f t="shared" si="28"/>
        <v>0</v>
      </c>
      <c r="BJ628" s="46">
        <f t="shared" si="29"/>
        <v>0</v>
      </c>
    </row>
    <row r="629" spans="1:62" ht="120" customHeight="1" x14ac:dyDescent="0.2">
      <c r="A629" s="170" t="s">
        <v>180</v>
      </c>
      <c r="B629" s="132"/>
      <c r="C629" s="150">
        <v>0</v>
      </c>
      <c r="D629" s="150">
        <v>0</v>
      </c>
      <c r="E629" s="133">
        <v>269.85000000000002</v>
      </c>
      <c r="F629" s="134" t="s">
        <v>3974</v>
      </c>
      <c r="G629" s="86" t="s">
        <v>3975</v>
      </c>
      <c r="H629" s="86" t="s">
        <v>193</v>
      </c>
      <c r="I629" s="89"/>
      <c r="J629" s="90">
        <v>5</v>
      </c>
      <c r="K629" s="86"/>
      <c r="L629" s="86"/>
      <c r="M629" s="92" t="s">
        <v>151</v>
      </c>
      <c r="N629" s="86" t="s">
        <v>108</v>
      </c>
      <c r="O629" s="163" t="s">
        <v>339</v>
      </c>
      <c r="P629" s="163" t="s">
        <v>339</v>
      </c>
      <c r="Q629" s="91" t="s">
        <v>109</v>
      </c>
      <c r="R629" s="91" t="s">
        <v>206</v>
      </c>
      <c r="S629" s="91" t="s">
        <v>3976</v>
      </c>
      <c r="T629" s="92">
        <v>10</v>
      </c>
      <c r="U629" s="93">
        <v>8</v>
      </c>
      <c r="V629" s="94">
        <v>42318</v>
      </c>
      <c r="W629" s="94">
        <v>46114</v>
      </c>
      <c r="X629" s="95">
        <v>9785170932702</v>
      </c>
      <c r="Y629" s="96">
        <v>416</v>
      </c>
      <c r="Z629" s="97">
        <v>0.25800000000000001</v>
      </c>
      <c r="AA629" s="98" t="s">
        <v>170</v>
      </c>
      <c r="AB629" s="98" t="s">
        <v>152</v>
      </c>
      <c r="AC629" s="98" t="s">
        <v>171</v>
      </c>
      <c r="AD629" s="91">
        <v>3</v>
      </c>
      <c r="AE629" s="135" t="s">
        <v>116</v>
      </c>
      <c r="AF629" s="168"/>
      <c r="AG629" s="98" t="s">
        <v>205</v>
      </c>
      <c r="AH629" s="98"/>
      <c r="AI629" s="86" t="s">
        <v>194</v>
      </c>
      <c r="AJ629" s="101"/>
      <c r="AK629" s="91"/>
      <c r="AL629" s="100" t="s">
        <v>3977</v>
      </c>
      <c r="AM629" s="86" t="s">
        <v>269</v>
      </c>
      <c r="AN629" s="86" t="s">
        <v>153</v>
      </c>
      <c r="AO629" s="143">
        <f t="shared" si="27"/>
        <v>0</v>
      </c>
      <c r="AP629" s="85" t="s">
        <v>3978</v>
      </c>
      <c r="AQ629" s="100" t="s">
        <v>157</v>
      </c>
      <c r="AR629" s="97" t="s">
        <v>125</v>
      </c>
      <c r="AV629" s="99"/>
      <c r="AW629" s="159" t="s">
        <v>3979</v>
      </c>
      <c r="AX629" s="102"/>
      <c r="AY629" s="157" t="s">
        <v>3980</v>
      </c>
      <c r="AZ629" s="159"/>
      <c r="BF629" s="103">
        <v>46118</v>
      </c>
      <c r="BG629" s="46"/>
      <c r="BH629" s="46"/>
      <c r="BI629" s="46">
        <f t="shared" si="28"/>
        <v>0</v>
      </c>
      <c r="BJ629" s="46">
        <f t="shared" si="29"/>
        <v>0</v>
      </c>
    </row>
    <row r="630" spans="1:62" ht="120" customHeight="1" x14ac:dyDescent="0.2">
      <c r="A630" s="170" t="s">
        <v>180</v>
      </c>
      <c r="B630" s="132"/>
      <c r="C630" s="150">
        <v>0</v>
      </c>
      <c r="D630" s="150">
        <v>0</v>
      </c>
      <c r="E630" s="133">
        <v>307.65000000000003</v>
      </c>
      <c r="F630" s="134" t="s">
        <v>4554</v>
      </c>
      <c r="G630" s="86" t="s">
        <v>4555</v>
      </c>
      <c r="H630" s="86" t="s">
        <v>193</v>
      </c>
      <c r="I630" s="89"/>
      <c r="J630" s="90">
        <v>6</v>
      </c>
      <c r="K630" s="86" t="s">
        <v>3995</v>
      </c>
      <c r="L630" s="86"/>
      <c r="M630" s="92" t="s">
        <v>151</v>
      </c>
      <c r="N630" s="86" t="s">
        <v>108</v>
      </c>
      <c r="O630" s="163" t="s">
        <v>199</v>
      </c>
      <c r="P630" s="163" t="s">
        <v>200</v>
      </c>
      <c r="Q630" s="91" t="s">
        <v>109</v>
      </c>
      <c r="R630" s="91" t="s">
        <v>206</v>
      </c>
      <c r="S630" s="91" t="s">
        <v>4556</v>
      </c>
      <c r="T630" s="92">
        <v>10</v>
      </c>
      <c r="U630" s="93">
        <v>12</v>
      </c>
      <c r="V630" s="94">
        <v>45083</v>
      </c>
      <c r="W630" s="94">
        <v>46118</v>
      </c>
      <c r="X630" s="95">
        <v>9785171551711</v>
      </c>
      <c r="Y630" s="96">
        <v>576</v>
      </c>
      <c r="Z630" s="97">
        <v>0.28999999999999998</v>
      </c>
      <c r="AA630" s="98" t="s">
        <v>170</v>
      </c>
      <c r="AB630" s="98" t="s">
        <v>183</v>
      </c>
      <c r="AC630" s="98" t="s">
        <v>171</v>
      </c>
      <c r="AD630" s="91">
        <v>3</v>
      </c>
      <c r="AE630" s="135" t="s">
        <v>116</v>
      </c>
      <c r="AF630" s="168"/>
      <c r="AG630" s="98" t="s">
        <v>263</v>
      </c>
      <c r="AH630" s="98"/>
      <c r="AI630" s="86" t="s">
        <v>194</v>
      </c>
      <c r="AJ630" s="101"/>
      <c r="AK630" s="91"/>
      <c r="AL630" s="100" t="s">
        <v>4557</v>
      </c>
      <c r="AM630" s="86" t="s">
        <v>270</v>
      </c>
      <c r="AN630" s="86" t="s">
        <v>153</v>
      </c>
      <c r="AO630" s="143">
        <f t="shared" si="27"/>
        <v>0</v>
      </c>
      <c r="AP630" s="85" t="s">
        <v>4558</v>
      </c>
      <c r="AQ630" s="100" t="s">
        <v>111</v>
      </c>
      <c r="AR630" s="97" t="s">
        <v>125</v>
      </c>
      <c r="AV630" s="99"/>
      <c r="AW630" s="159" t="s">
        <v>4559</v>
      </c>
      <c r="AX630" s="102"/>
      <c r="AY630" s="157" t="s">
        <v>4560</v>
      </c>
      <c r="AZ630" s="159"/>
      <c r="BF630" s="103">
        <v>46119</v>
      </c>
      <c r="BG630" s="46"/>
      <c r="BH630" s="46"/>
      <c r="BI630" s="46">
        <f t="shared" si="28"/>
        <v>0</v>
      </c>
      <c r="BJ630" s="46">
        <f t="shared" si="29"/>
        <v>0</v>
      </c>
    </row>
    <row r="631" spans="1:62" ht="120" customHeight="1" x14ac:dyDescent="0.2">
      <c r="A631" s="170" t="s">
        <v>180</v>
      </c>
      <c r="B631" s="132"/>
      <c r="C631" s="150">
        <v>0</v>
      </c>
      <c r="D631" s="150">
        <v>0</v>
      </c>
      <c r="E631" s="133">
        <v>252</v>
      </c>
      <c r="F631" s="134" t="s">
        <v>2812</v>
      </c>
      <c r="G631" s="86" t="s">
        <v>2813</v>
      </c>
      <c r="H631" s="86" t="s">
        <v>193</v>
      </c>
      <c r="I631" s="89"/>
      <c r="J631" s="90">
        <v>4</v>
      </c>
      <c r="K631" s="86"/>
      <c r="L631" s="86"/>
      <c r="M631" s="92" t="s">
        <v>151</v>
      </c>
      <c r="N631" s="86" t="s">
        <v>108</v>
      </c>
      <c r="O631" s="163" t="s">
        <v>204</v>
      </c>
      <c r="P631" s="163" t="s">
        <v>204</v>
      </c>
      <c r="Q631" s="91" t="s">
        <v>109</v>
      </c>
      <c r="R631" s="91" t="s">
        <v>206</v>
      </c>
      <c r="S631" s="91" t="s">
        <v>2814</v>
      </c>
      <c r="T631" s="92">
        <v>10</v>
      </c>
      <c r="U631" s="93">
        <v>8</v>
      </c>
      <c r="V631" s="94">
        <v>42401</v>
      </c>
      <c r="W631" s="94">
        <v>46113</v>
      </c>
      <c r="X631" s="95">
        <v>9785170951765</v>
      </c>
      <c r="Y631" s="96">
        <v>352</v>
      </c>
      <c r="Z631" s="97">
        <v>0.23799999999999999</v>
      </c>
      <c r="AA631" s="98" t="s">
        <v>170</v>
      </c>
      <c r="AB631" s="98" t="s">
        <v>152</v>
      </c>
      <c r="AC631" s="98" t="s">
        <v>171</v>
      </c>
      <c r="AD631" s="91">
        <v>3</v>
      </c>
      <c r="AE631" s="135" t="s">
        <v>116</v>
      </c>
      <c r="AF631" s="168"/>
      <c r="AG631" s="98" t="s">
        <v>205</v>
      </c>
      <c r="AH631" s="98"/>
      <c r="AI631" s="86" t="s">
        <v>194</v>
      </c>
      <c r="AJ631" s="101"/>
      <c r="AK631" s="91"/>
      <c r="AL631" s="100" t="s">
        <v>2815</v>
      </c>
      <c r="AM631" s="86" t="s">
        <v>269</v>
      </c>
      <c r="AN631" s="86" t="s">
        <v>153</v>
      </c>
      <c r="AO631" s="143">
        <f t="shared" si="27"/>
        <v>0</v>
      </c>
      <c r="AP631" s="85" t="s">
        <v>2816</v>
      </c>
      <c r="AQ631" s="100" t="s">
        <v>157</v>
      </c>
      <c r="AR631" s="97" t="s">
        <v>125</v>
      </c>
      <c r="AV631" s="99"/>
      <c r="AW631" s="159" t="s">
        <v>2817</v>
      </c>
      <c r="AX631" s="102"/>
      <c r="AY631" s="157" t="s">
        <v>2818</v>
      </c>
      <c r="AZ631" s="159"/>
      <c r="BA631" s="24" t="s">
        <v>2064</v>
      </c>
      <c r="BB631" s="24" t="s">
        <v>2065</v>
      </c>
      <c r="BD631" s="24" t="s">
        <v>2066</v>
      </c>
      <c r="BF631" s="103">
        <v>46114</v>
      </c>
      <c r="BG631" s="46"/>
      <c r="BH631" s="46"/>
      <c r="BI631" s="46">
        <f t="shared" si="28"/>
        <v>0</v>
      </c>
      <c r="BJ631" s="46">
        <f t="shared" si="29"/>
        <v>0</v>
      </c>
    </row>
    <row r="632" spans="1:62" ht="120" customHeight="1" x14ac:dyDescent="0.2">
      <c r="A632" s="170" t="s">
        <v>180</v>
      </c>
      <c r="B632" s="132"/>
      <c r="C632" s="150">
        <v>0</v>
      </c>
      <c r="D632" s="150">
        <v>0</v>
      </c>
      <c r="E632" s="133">
        <v>280.35000000000002</v>
      </c>
      <c r="F632" s="134" t="s">
        <v>626</v>
      </c>
      <c r="G632" s="86" t="s">
        <v>627</v>
      </c>
      <c r="H632" s="86" t="s">
        <v>193</v>
      </c>
      <c r="I632" s="89"/>
      <c r="J632" s="90">
        <v>5</v>
      </c>
      <c r="K632" s="86"/>
      <c r="L632" s="86"/>
      <c r="M632" s="92" t="s">
        <v>151</v>
      </c>
      <c r="N632" s="86" t="s">
        <v>108</v>
      </c>
      <c r="O632" s="163" t="s">
        <v>339</v>
      </c>
      <c r="P632" s="163" t="s">
        <v>339</v>
      </c>
      <c r="Q632" s="91" t="s">
        <v>109</v>
      </c>
      <c r="R632" s="91" t="s">
        <v>206</v>
      </c>
      <c r="S632" s="91" t="s">
        <v>1246</v>
      </c>
      <c r="T632" s="92">
        <v>10</v>
      </c>
      <c r="U632" s="93">
        <v>6</v>
      </c>
      <c r="V632" s="94">
        <v>44223</v>
      </c>
      <c r="W632" s="94">
        <v>46107</v>
      </c>
      <c r="X632" s="95">
        <v>9785171351113</v>
      </c>
      <c r="Y632" s="96">
        <v>384</v>
      </c>
      <c r="Z632" s="97">
        <v>0.255</v>
      </c>
      <c r="AA632" s="98" t="s">
        <v>170</v>
      </c>
      <c r="AB632" s="98" t="s">
        <v>160</v>
      </c>
      <c r="AC632" s="98" t="s">
        <v>171</v>
      </c>
      <c r="AD632" s="91">
        <v>3</v>
      </c>
      <c r="AE632" s="135" t="s">
        <v>116</v>
      </c>
      <c r="AF632" s="168"/>
      <c r="AG632" s="98" t="s">
        <v>264</v>
      </c>
      <c r="AH632" s="98"/>
      <c r="AI632" s="86" t="s">
        <v>194</v>
      </c>
      <c r="AJ632" s="101"/>
      <c r="AK632" s="91"/>
      <c r="AL632" s="100" t="s">
        <v>1247</v>
      </c>
      <c r="AM632" s="86" t="s">
        <v>270</v>
      </c>
      <c r="AN632" s="86" t="s">
        <v>153</v>
      </c>
      <c r="AO632" s="143">
        <f t="shared" si="27"/>
        <v>0</v>
      </c>
      <c r="AP632" s="85" t="s">
        <v>1248</v>
      </c>
      <c r="AQ632" s="100" t="s">
        <v>157</v>
      </c>
      <c r="AR632" s="97" t="s">
        <v>125</v>
      </c>
      <c r="AV632" s="99"/>
      <c r="AW632" s="159" t="s">
        <v>1249</v>
      </c>
      <c r="AX632" s="102"/>
      <c r="AY632" s="157" t="s">
        <v>630</v>
      </c>
      <c r="AZ632" s="159"/>
      <c r="BF632" s="103">
        <v>46111</v>
      </c>
      <c r="BG632" s="46"/>
      <c r="BH632" s="46"/>
      <c r="BI632" s="46">
        <f t="shared" si="28"/>
        <v>0</v>
      </c>
      <c r="BJ632" s="46">
        <f t="shared" si="29"/>
        <v>0</v>
      </c>
    </row>
    <row r="633" spans="1:62" ht="120" customHeight="1" x14ac:dyDescent="0.2">
      <c r="A633" s="170" t="s">
        <v>180</v>
      </c>
      <c r="B633" s="132"/>
      <c r="C633" s="150">
        <v>0</v>
      </c>
      <c r="D633" s="150">
        <v>0</v>
      </c>
      <c r="E633" s="133">
        <v>261.45</v>
      </c>
      <c r="F633" s="134" t="s">
        <v>5474</v>
      </c>
      <c r="G633" s="86" t="s">
        <v>5475</v>
      </c>
      <c r="H633" s="86" t="s">
        <v>193</v>
      </c>
      <c r="I633" s="89"/>
      <c r="J633" s="90">
        <v>6</v>
      </c>
      <c r="K633" s="86"/>
      <c r="L633" s="86"/>
      <c r="M633" s="92" t="s">
        <v>151</v>
      </c>
      <c r="N633" s="86" t="s">
        <v>108</v>
      </c>
      <c r="O633" s="163" t="s">
        <v>204</v>
      </c>
      <c r="P633" s="163" t="s">
        <v>204</v>
      </c>
      <c r="Q633" s="91" t="s">
        <v>109</v>
      </c>
      <c r="R633" s="91" t="s">
        <v>206</v>
      </c>
      <c r="S633" s="91" t="s">
        <v>5476</v>
      </c>
      <c r="T633" s="92">
        <v>10</v>
      </c>
      <c r="U633" s="93">
        <v>6</v>
      </c>
      <c r="V633" s="94">
        <v>44622</v>
      </c>
      <c r="W633" s="94">
        <v>46118</v>
      </c>
      <c r="X633" s="95">
        <v>9785171457235</v>
      </c>
      <c r="Y633" s="96">
        <v>288</v>
      </c>
      <c r="Z633" s="97">
        <v>0.2</v>
      </c>
      <c r="AA633" s="98" t="s">
        <v>170</v>
      </c>
      <c r="AB633" s="98" t="s">
        <v>160</v>
      </c>
      <c r="AC633" s="98" t="s">
        <v>171</v>
      </c>
      <c r="AD633" s="91">
        <v>3</v>
      </c>
      <c r="AE633" s="135" t="s">
        <v>116</v>
      </c>
      <c r="AF633" s="168"/>
      <c r="AG633" s="98" t="s">
        <v>323</v>
      </c>
      <c r="AH633" s="98"/>
      <c r="AI633" s="86" t="s">
        <v>194</v>
      </c>
      <c r="AJ633" s="101"/>
      <c r="AK633" s="91"/>
      <c r="AL633" s="100" t="s">
        <v>5477</v>
      </c>
      <c r="AM633" s="86" t="s">
        <v>271</v>
      </c>
      <c r="AN633" s="86" t="s">
        <v>153</v>
      </c>
      <c r="AO633" s="143">
        <f t="shared" si="27"/>
        <v>0</v>
      </c>
      <c r="AP633" s="85" t="s">
        <v>5478</v>
      </c>
      <c r="AQ633" s="100" t="s">
        <v>111</v>
      </c>
      <c r="AR633" s="97" t="s">
        <v>125</v>
      </c>
      <c r="AV633" s="99"/>
      <c r="AW633" s="159" t="s">
        <v>5479</v>
      </c>
      <c r="AX633" s="102"/>
      <c r="AY633" s="157" t="s">
        <v>5480</v>
      </c>
      <c r="AZ633" s="159"/>
      <c r="BF633" s="103">
        <v>46121</v>
      </c>
      <c r="BG633" s="46"/>
      <c r="BH633" s="46"/>
      <c r="BI633" s="46">
        <f t="shared" si="28"/>
        <v>0</v>
      </c>
      <c r="BJ633" s="46">
        <f t="shared" si="29"/>
        <v>0</v>
      </c>
    </row>
    <row r="634" spans="1:62" ht="120" customHeight="1" x14ac:dyDescent="0.2">
      <c r="A634" s="170" t="s">
        <v>180</v>
      </c>
      <c r="B634" s="132"/>
      <c r="C634" s="150">
        <v>0</v>
      </c>
      <c r="D634" s="150">
        <v>0</v>
      </c>
      <c r="E634" s="133">
        <v>299.25</v>
      </c>
      <c r="F634" s="134" t="s">
        <v>3739</v>
      </c>
      <c r="G634" s="86" t="s">
        <v>665</v>
      </c>
      <c r="H634" s="86" t="s">
        <v>193</v>
      </c>
      <c r="I634" s="89"/>
      <c r="J634" s="90">
        <v>6</v>
      </c>
      <c r="K634" s="86"/>
      <c r="L634" s="86"/>
      <c r="M634" s="92" t="s">
        <v>151</v>
      </c>
      <c r="N634" s="86" t="s">
        <v>108</v>
      </c>
      <c r="O634" s="163" t="s">
        <v>204</v>
      </c>
      <c r="P634" s="163" t="s">
        <v>204</v>
      </c>
      <c r="Q634" s="91" t="s">
        <v>109</v>
      </c>
      <c r="R634" s="91" t="s">
        <v>206</v>
      </c>
      <c r="S634" s="91" t="s">
        <v>3981</v>
      </c>
      <c r="T634" s="92">
        <v>10</v>
      </c>
      <c r="U634" s="93">
        <v>10</v>
      </c>
      <c r="V634" s="94">
        <v>45453</v>
      </c>
      <c r="W634" s="94">
        <v>46113</v>
      </c>
      <c r="X634" s="95">
        <v>9785171650773</v>
      </c>
      <c r="Y634" s="96">
        <v>192</v>
      </c>
      <c r="Z634" s="97">
        <v>0.13800000000000001</v>
      </c>
      <c r="AA634" s="98" t="s">
        <v>170</v>
      </c>
      <c r="AB634" s="98" t="s">
        <v>160</v>
      </c>
      <c r="AC634" s="98" t="s">
        <v>171</v>
      </c>
      <c r="AD634" s="91">
        <v>3</v>
      </c>
      <c r="AE634" s="135" t="s">
        <v>116</v>
      </c>
      <c r="AF634" s="168"/>
      <c r="AG634" s="98" t="s">
        <v>490</v>
      </c>
      <c r="AH634" s="98"/>
      <c r="AI634" s="86" t="s">
        <v>194</v>
      </c>
      <c r="AJ634" s="101"/>
      <c r="AK634" s="91"/>
      <c r="AL634" s="100" t="s">
        <v>3982</v>
      </c>
      <c r="AM634" s="86" t="s">
        <v>210</v>
      </c>
      <c r="AN634" s="86" t="s">
        <v>153</v>
      </c>
      <c r="AO634" s="143">
        <f t="shared" si="27"/>
        <v>0</v>
      </c>
      <c r="AP634" s="85" t="s">
        <v>3983</v>
      </c>
      <c r="AQ634" s="100" t="s">
        <v>157</v>
      </c>
      <c r="AR634" s="97" t="s">
        <v>125</v>
      </c>
      <c r="AV634" s="99"/>
      <c r="AW634" s="159" t="s">
        <v>3984</v>
      </c>
      <c r="AX634" s="102" t="s">
        <v>3746</v>
      </c>
      <c r="AY634" s="157" t="s">
        <v>3747</v>
      </c>
      <c r="AZ634" s="159"/>
      <c r="BF634" s="103">
        <v>46118</v>
      </c>
      <c r="BG634" s="46"/>
      <c r="BH634" s="46"/>
      <c r="BI634" s="46">
        <f t="shared" si="28"/>
        <v>0</v>
      </c>
      <c r="BJ634" s="46">
        <f t="shared" si="29"/>
        <v>0</v>
      </c>
    </row>
    <row r="635" spans="1:62" ht="120" customHeight="1" x14ac:dyDescent="0.2">
      <c r="A635" s="170" t="s">
        <v>180</v>
      </c>
      <c r="B635" s="132"/>
      <c r="C635" s="150">
        <v>0</v>
      </c>
      <c r="D635" s="150">
        <v>0</v>
      </c>
      <c r="E635" s="133">
        <v>261.45</v>
      </c>
      <c r="F635" s="134" t="s">
        <v>5481</v>
      </c>
      <c r="G635" s="86" t="s">
        <v>3776</v>
      </c>
      <c r="H635" s="86" t="s">
        <v>193</v>
      </c>
      <c r="I635" s="89"/>
      <c r="J635" s="90">
        <v>5</v>
      </c>
      <c r="K635" s="86"/>
      <c r="L635" s="86"/>
      <c r="M635" s="92" t="s">
        <v>144</v>
      </c>
      <c r="N635" s="86" t="s">
        <v>108</v>
      </c>
      <c r="O635" s="163" t="s">
        <v>237</v>
      </c>
      <c r="P635" s="163" t="s">
        <v>5482</v>
      </c>
      <c r="Q635" s="91" t="s">
        <v>109</v>
      </c>
      <c r="R635" s="91" t="s">
        <v>206</v>
      </c>
      <c r="S635" s="91" t="s">
        <v>5483</v>
      </c>
      <c r="T635" s="92">
        <v>10</v>
      </c>
      <c r="U635" s="93">
        <v>6</v>
      </c>
      <c r="V635" s="94">
        <v>44739</v>
      </c>
      <c r="W635" s="94">
        <v>46118</v>
      </c>
      <c r="X635" s="95">
        <v>9785171478568</v>
      </c>
      <c r="Y635" s="96">
        <v>256</v>
      </c>
      <c r="Z635" s="97">
        <v>0.18</v>
      </c>
      <c r="AA635" s="98" t="s">
        <v>170</v>
      </c>
      <c r="AB635" s="98" t="s">
        <v>160</v>
      </c>
      <c r="AC635" s="98" t="s">
        <v>171</v>
      </c>
      <c r="AD635" s="91">
        <v>3</v>
      </c>
      <c r="AE635" s="135" t="s">
        <v>116</v>
      </c>
      <c r="AF635" s="168"/>
      <c r="AG635" s="98" t="s">
        <v>281</v>
      </c>
      <c r="AH635" s="98"/>
      <c r="AI635" s="86" t="s">
        <v>194</v>
      </c>
      <c r="AJ635" s="101"/>
      <c r="AK635" s="91"/>
      <c r="AL635" s="100" t="s">
        <v>5484</v>
      </c>
      <c r="AM635" s="86" t="s">
        <v>269</v>
      </c>
      <c r="AN635" s="86" t="s">
        <v>153</v>
      </c>
      <c r="AO635" s="143">
        <f t="shared" si="27"/>
        <v>0</v>
      </c>
      <c r="AP635" s="85" t="s">
        <v>5485</v>
      </c>
      <c r="AQ635" s="100" t="s">
        <v>157</v>
      </c>
      <c r="AR635" s="97" t="s">
        <v>125</v>
      </c>
      <c r="AV635" s="99"/>
      <c r="AW635" s="159" t="s">
        <v>5486</v>
      </c>
      <c r="AX635" s="102"/>
      <c r="AY635" s="157" t="s">
        <v>5487</v>
      </c>
      <c r="AZ635" s="159"/>
      <c r="BF635" s="103">
        <v>46121</v>
      </c>
      <c r="BG635" s="46"/>
      <c r="BH635" s="46"/>
      <c r="BI635" s="46">
        <f t="shared" si="28"/>
        <v>0</v>
      </c>
      <c r="BJ635" s="46">
        <f t="shared" si="29"/>
        <v>0</v>
      </c>
    </row>
    <row r="636" spans="1:62" ht="120" customHeight="1" x14ac:dyDescent="0.2">
      <c r="A636" s="170" t="s">
        <v>180</v>
      </c>
      <c r="B636" s="132"/>
      <c r="C636" s="150">
        <v>0</v>
      </c>
      <c r="D636" s="150">
        <v>0</v>
      </c>
      <c r="E636" s="133">
        <v>342.3</v>
      </c>
      <c r="F636" s="134" t="s">
        <v>5017</v>
      </c>
      <c r="G636" s="86" t="s">
        <v>5018</v>
      </c>
      <c r="H636" s="86" t="s">
        <v>193</v>
      </c>
      <c r="I636" s="89"/>
      <c r="J636" s="90" t="s">
        <v>195</v>
      </c>
      <c r="K636" s="86"/>
      <c r="L636" s="86"/>
      <c r="M636" s="92" t="s">
        <v>151</v>
      </c>
      <c r="N636" s="86" t="s">
        <v>108</v>
      </c>
      <c r="O636" s="163" t="s">
        <v>204</v>
      </c>
      <c r="P636" s="163" t="s">
        <v>204</v>
      </c>
      <c r="Q636" s="91" t="s">
        <v>109</v>
      </c>
      <c r="R636" s="91" t="s">
        <v>206</v>
      </c>
      <c r="S636" s="91" t="s">
        <v>5019</v>
      </c>
      <c r="T636" s="92">
        <v>10</v>
      </c>
      <c r="U636" s="93">
        <v>6</v>
      </c>
      <c r="V636" s="94">
        <v>46113</v>
      </c>
      <c r="W636" s="94">
        <v>46113</v>
      </c>
      <c r="X636" s="95">
        <v>9785171837143</v>
      </c>
      <c r="Y636" s="96">
        <v>608</v>
      </c>
      <c r="Z636" s="97">
        <v>0.29699999999999999</v>
      </c>
      <c r="AA636" s="98" t="s">
        <v>170</v>
      </c>
      <c r="AB636" s="98" t="s">
        <v>183</v>
      </c>
      <c r="AC636" s="98" t="s">
        <v>171</v>
      </c>
      <c r="AD636" s="91">
        <v>3</v>
      </c>
      <c r="AE636" s="169" t="s">
        <v>196</v>
      </c>
      <c r="AF636" s="168"/>
      <c r="AG636" s="98" t="s">
        <v>366</v>
      </c>
      <c r="AH636" s="98"/>
      <c r="AI636" s="86" t="s">
        <v>194</v>
      </c>
      <c r="AJ636" s="101"/>
      <c r="AK636" s="91"/>
      <c r="AL636" s="100" t="s">
        <v>5020</v>
      </c>
      <c r="AM636" s="86" t="s">
        <v>270</v>
      </c>
      <c r="AN636" s="86" t="s">
        <v>153</v>
      </c>
      <c r="AO636" s="143">
        <f t="shared" si="27"/>
        <v>0</v>
      </c>
      <c r="AP636" s="85" t="s">
        <v>5021</v>
      </c>
      <c r="AQ636" s="100" t="s">
        <v>157</v>
      </c>
      <c r="AR636" s="97" t="s">
        <v>125</v>
      </c>
      <c r="AV636" s="99"/>
      <c r="AW636" s="159" t="s">
        <v>5022</v>
      </c>
      <c r="AX636" s="102"/>
      <c r="AY636" s="157" t="s">
        <v>5023</v>
      </c>
      <c r="AZ636" s="159"/>
      <c r="BF636" s="103">
        <v>46120</v>
      </c>
      <c r="BG636" s="46"/>
      <c r="BH636" s="46"/>
      <c r="BI636" s="46">
        <f t="shared" si="28"/>
        <v>0</v>
      </c>
      <c r="BJ636" s="46">
        <f t="shared" si="29"/>
        <v>0</v>
      </c>
    </row>
    <row r="637" spans="1:62" ht="120" customHeight="1" x14ac:dyDescent="0.2">
      <c r="A637" s="170" t="s">
        <v>180</v>
      </c>
      <c r="B637" s="132"/>
      <c r="C637" s="150">
        <v>0</v>
      </c>
      <c r="D637" s="150">
        <v>0</v>
      </c>
      <c r="E637" s="133">
        <v>229.95000000000002</v>
      </c>
      <c r="F637" s="134" t="s">
        <v>5024</v>
      </c>
      <c r="G637" s="86" t="s">
        <v>5025</v>
      </c>
      <c r="H637" s="86" t="s">
        <v>193</v>
      </c>
      <c r="I637" s="89"/>
      <c r="J637" s="90" t="s">
        <v>195</v>
      </c>
      <c r="K637" s="86"/>
      <c r="L637" s="86"/>
      <c r="M637" s="92" t="s">
        <v>133</v>
      </c>
      <c r="N637" s="86" t="s">
        <v>108</v>
      </c>
      <c r="O637" s="163" t="s">
        <v>543</v>
      </c>
      <c r="P637" s="163" t="s">
        <v>544</v>
      </c>
      <c r="Q637" s="91" t="s">
        <v>109</v>
      </c>
      <c r="R637" s="91" t="s">
        <v>206</v>
      </c>
      <c r="S637" s="91" t="s">
        <v>5026</v>
      </c>
      <c r="T637" s="92">
        <v>10</v>
      </c>
      <c r="U637" s="93">
        <v>8</v>
      </c>
      <c r="V637" s="94">
        <v>46113</v>
      </c>
      <c r="W637" s="94">
        <v>46113</v>
      </c>
      <c r="X637" s="95">
        <v>9785171772208</v>
      </c>
      <c r="Y637" s="96">
        <v>256</v>
      </c>
      <c r="Z637" s="97">
        <v>0.188</v>
      </c>
      <c r="AA637" s="98" t="s">
        <v>170</v>
      </c>
      <c r="AB637" s="98" t="s">
        <v>160</v>
      </c>
      <c r="AC637" s="98" t="s">
        <v>171</v>
      </c>
      <c r="AD637" s="91">
        <v>3</v>
      </c>
      <c r="AE637" s="169" t="s">
        <v>196</v>
      </c>
      <c r="AF637" s="168"/>
      <c r="AG637" s="98" t="s">
        <v>323</v>
      </c>
      <c r="AH637" s="98"/>
      <c r="AI637" s="86" t="s">
        <v>194</v>
      </c>
      <c r="AJ637" s="101"/>
      <c r="AK637" s="91"/>
      <c r="AL637" s="100" t="s">
        <v>5027</v>
      </c>
      <c r="AM637" s="86" t="s">
        <v>271</v>
      </c>
      <c r="AN637" s="86" t="s">
        <v>153</v>
      </c>
      <c r="AO637" s="143">
        <f t="shared" si="27"/>
        <v>0</v>
      </c>
      <c r="AP637" s="85" t="s">
        <v>5028</v>
      </c>
      <c r="AQ637" s="100" t="s">
        <v>157</v>
      </c>
      <c r="AR637" s="97" t="s">
        <v>125</v>
      </c>
      <c r="AV637" s="99"/>
      <c r="AW637" s="159" t="s">
        <v>5029</v>
      </c>
      <c r="AX637" s="102"/>
      <c r="AY637" s="157" t="s">
        <v>5030</v>
      </c>
      <c r="AZ637" s="159"/>
      <c r="BF637" s="103">
        <v>46120</v>
      </c>
      <c r="BG637" s="46"/>
      <c r="BH637" s="46"/>
      <c r="BI637" s="46">
        <f t="shared" si="28"/>
        <v>0</v>
      </c>
      <c r="BJ637" s="46">
        <f t="shared" si="29"/>
        <v>0</v>
      </c>
    </row>
    <row r="638" spans="1:62" ht="120" customHeight="1" x14ac:dyDescent="0.2">
      <c r="A638" s="170" t="s">
        <v>180</v>
      </c>
      <c r="B638" s="132"/>
      <c r="C638" s="150">
        <v>0</v>
      </c>
      <c r="D638" s="150">
        <v>0</v>
      </c>
      <c r="E638" s="133">
        <v>363.3</v>
      </c>
      <c r="F638" s="134" t="s">
        <v>5488</v>
      </c>
      <c r="G638" s="86" t="s">
        <v>319</v>
      </c>
      <c r="H638" s="86" t="s">
        <v>193</v>
      </c>
      <c r="I638" s="89"/>
      <c r="J638" s="90">
        <v>7</v>
      </c>
      <c r="K638" s="86"/>
      <c r="L638" s="86"/>
      <c r="M638" s="92" t="s">
        <v>151</v>
      </c>
      <c r="N638" s="86" t="s">
        <v>108</v>
      </c>
      <c r="O638" s="163" t="s">
        <v>203</v>
      </c>
      <c r="P638" s="163" t="s">
        <v>203</v>
      </c>
      <c r="Q638" s="91" t="s">
        <v>109</v>
      </c>
      <c r="R638" s="91" t="s">
        <v>206</v>
      </c>
      <c r="S638" s="91" t="s">
        <v>5489</v>
      </c>
      <c r="T638" s="92">
        <v>10</v>
      </c>
      <c r="U638" s="93">
        <v>6</v>
      </c>
      <c r="V638" s="94">
        <v>43405</v>
      </c>
      <c r="W638" s="94">
        <v>46118</v>
      </c>
      <c r="X638" s="95">
        <v>9785171115432</v>
      </c>
      <c r="Y638" s="96">
        <v>320</v>
      </c>
      <c r="Z638" s="97">
        <v>0.20699999999999999</v>
      </c>
      <c r="AA638" s="98" t="s">
        <v>170</v>
      </c>
      <c r="AB638" s="98" t="s">
        <v>152</v>
      </c>
      <c r="AC638" s="98" t="s">
        <v>171</v>
      </c>
      <c r="AD638" s="91">
        <v>3</v>
      </c>
      <c r="AE638" s="135" t="s">
        <v>116</v>
      </c>
      <c r="AF638" s="168"/>
      <c r="AG638" s="98" t="s">
        <v>256</v>
      </c>
      <c r="AH638" s="98"/>
      <c r="AI638" s="86" t="s">
        <v>194</v>
      </c>
      <c r="AJ638" s="101"/>
      <c r="AK638" s="91"/>
      <c r="AL638" s="100" t="s">
        <v>5490</v>
      </c>
      <c r="AM638" s="86" t="s">
        <v>271</v>
      </c>
      <c r="AN638" s="86" t="s">
        <v>153</v>
      </c>
      <c r="AO638" s="143">
        <f t="shared" si="27"/>
        <v>0</v>
      </c>
      <c r="AP638" s="85" t="s">
        <v>5491</v>
      </c>
      <c r="AQ638" s="100" t="s">
        <v>157</v>
      </c>
      <c r="AR638" s="97" t="s">
        <v>125</v>
      </c>
      <c r="AV638" s="99"/>
      <c r="AW638" s="159" t="s">
        <v>5492</v>
      </c>
      <c r="AX638" s="102" t="s">
        <v>489</v>
      </c>
      <c r="AY638" s="157" t="s">
        <v>5493</v>
      </c>
      <c r="AZ638" s="159"/>
      <c r="BF638" s="103">
        <v>46121</v>
      </c>
      <c r="BG638" s="46"/>
      <c r="BH638" s="46"/>
      <c r="BI638" s="46">
        <f t="shared" si="28"/>
        <v>0</v>
      </c>
      <c r="BJ638" s="46">
        <f t="shared" si="29"/>
        <v>0</v>
      </c>
    </row>
    <row r="639" spans="1:62" ht="120" customHeight="1" x14ac:dyDescent="0.2">
      <c r="A639" s="170" t="s">
        <v>180</v>
      </c>
      <c r="B639" s="132"/>
      <c r="C639" s="150">
        <v>0</v>
      </c>
      <c r="D639" s="150">
        <v>0</v>
      </c>
      <c r="E639" s="133">
        <v>363.3</v>
      </c>
      <c r="F639" s="134" t="s">
        <v>3407</v>
      </c>
      <c r="G639" s="86" t="s">
        <v>319</v>
      </c>
      <c r="H639" s="86" t="s">
        <v>193</v>
      </c>
      <c r="I639" s="89"/>
      <c r="J639" s="90">
        <v>7</v>
      </c>
      <c r="K639" s="86"/>
      <c r="L639" s="86"/>
      <c r="M639" s="92" t="s">
        <v>151</v>
      </c>
      <c r="N639" s="86" t="s">
        <v>108</v>
      </c>
      <c r="O639" s="163" t="s">
        <v>203</v>
      </c>
      <c r="P639" s="163" t="s">
        <v>203</v>
      </c>
      <c r="Q639" s="91" t="s">
        <v>109</v>
      </c>
      <c r="R639" s="91" t="s">
        <v>206</v>
      </c>
      <c r="S639" s="91" t="s">
        <v>3408</v>
      </c>
      <c r="T639" s="92">
        <v>10</v>
      </c>
      <c r="U639" s="93">
        <v>6</v>
      </c>
      <c r="V639" s="94">
        <v>44018</v>
      </c>
      <c r="W639" s="94">
        <v>46113</v>
      </c>
      <c r="X639" s="95">
        <v>9785171222901</v>
      </c>
      <c r="Y639" s="96">
        <v>320</v>
      </c>
      <c r="Z639" s="97">
        <v>0.21299999999999999</v>
      </c>
      <c r="AA639" s="98" t="s">
        <v>170</v>
      </c>
      <c r="AB639" s="98" t="s">
        <v>152</v>
      </c>
      <c r="AC639" s="98" t="s">
        <v>171</v>
      </c>
      <c r="AD639" s="91">
        <v>3</v>
      </c>
      <c r="AE639" s="135" t="s">
        <v>116</v>
      </c>
      <c r="AF639" s="168"/>
      <c r="AG639" s="98" t="s">
        <v>256</v>
      </c>
      <c r="AH639" s="98"/>
      <c r="AI639" s="86" t="s">
        <v>194</v>
      </c>
      <c r="AJ639" s="101"/>
      <c r="AK639" s="91"/>
      <c r="AL639" s="100" t="s">
        <v>3409</v>
      </c>
      <c r="AM639" s="86" t="s">
        <v>271</v>
      </c>
      <c r="AN639" s="86" t="s">
        <v>153</v>
      </c>
      <c r="AO639" s="143">
        <f t="shared" si="27"/>
        <v>0</v>
      </c>
      <c r="AP639" s="85" t="s">
        <v>3410</v>
      </c>
      <c r="AQ639" s="100" t="s">
        <v>157</v>
      </c>
      <c r="AR639" s="97" t="s">
        <v>125</v>
      </c>
      <c r="AV639" s="99"/>
      <c r="AW639" s="159" t="s">
        <v>3411</v>
      </c>
      <c r="AX639" s="102" t="s">
        <v>489</v>
      </c>
      <c r="AY639" s="157" t="s">
        <v>3412</v>
      </c>
      <c r="AZ639" s="159"/>
      <c r="BF639" s="103">
        <v>46115</v>
      </c>
      <c r="BG639" s="46"/>
      <c r="BH639" s="46"/>
      <c r="BI639" s="46">
        <f t="shared" si="28"/>
        <v>0</v>
      </c>
      <c r="BJ639" s="46">
        <f t="shared" si="29"/>
        <v>0</v>
      </c>
    </row>
    <row r="640" spans="1:62" ht="120" customHeight="1" x14ac:dyDescent="0.2">
      <c r="A640" s="170" t="s">
        <v>180</v>
      </c>
      <c r="B640" s="132"/>
      <c r="C640" s="150">
        <v>0</v>
      </c>
      <c r="D640" s="150">
        <v>0</v>
      </c>
      <c r="E640" s="133">
        <v>428.40000000000003</v>
      </c>
      <c r="F640" s="134" t="s">
        <v>2819</v>
      </c>
      <c r="G640" s="86" t="s">
        <v>319</v>
      </c>
      <c r="H640" s="86" t="s">
        <v>193</v>
      </c>
      <c r="I640" s="89"/>
      <c r="J640" s="90">
        <v>4</v>
      </c>
      <c r="K640" s="86"/>
      <c r="L640" s="86"/>
      <c r="M640" s="92" t="s">
        <v>151</v>
      </c>
      <c r="N640" s="86" t="s">
        <v>108</v>
      </c>
      <c r="O640" s="163" t="s">
        <v>203</v>
      </c>
      <c r="P640" s="163" t="s">
        <v>203</v>
      </c>
      <c r="Q640" s="91" t="s">
        <v>109</v>
      </c>
      <c r="R640" s="91" t="s">
        <v>206</v>
      </c>
      <c r="S640" s="91" t="s">
        <v>2820</v>
      </c>
      <c r="T640" s="92">
        <v>10</v>
      </c>
      <c r="U640" s="93">
        <v>10</v>
      </c>
      <c r="V640" s="94">
        <v>43126</v>
      </c>
      <c r="W640" s="94">
        <v>46113</v>
      </c>
      <c r="X640" s="95">
        <v>9785171064198</v>
      </c>
      <c r="Y640" s="96">
        <v>416</v>
      </c>
      <c r="Z640" s="97">
        <v>0.27400000000000002</v>
      </c>
      <c r="AA640" s="98" t="s">
        <v>170</v>
      </c>
      <c r="AB640" s="98" t="s">
        <v>152</v>
      </c>
      <c r="AC640" s="98" t="s">
        <v>171</v>
      </c>
      <c r="AD640" s="91">
        <v>3</v>
      </c>
      <c r="AE640" s="135" t="s">
        <v>116</v>
      </c>
      <c r="AF640" s="168"/>
      <c r="AG640" s="98" t="s">
        <v>256</v>
      </c>
      <c r="AH640" s="98"/>
      <c r="AI640" s="86" t="s">
        <v>194</v>
      </c>
      <c r="AJ640" s="101"/>
      <c r="AK640" s="91"/>
      <c r="AL640" s="100" t="s">
        <v>2821</v>
      </c>
      <c r="AM640" s="86" t="s">
        <v>271</v>
      </c>
      <c r="AN640" s="86" t="s">
        <v>153</v>
      </c>
      <c r="AO640" s="143">
        <f t="shared" si="27"/>
        <v>0</v>
      </c>
      <c r="AP640" s="85" t="s">
        <v>2822</v>
      </c>
      <c r="AQ640" s="100" t="s">
        <v>157</v>
      </c>
      <c r="AR640" s="97" t="s">
        <v>125</v>
      </c>
      <c r="AV640" s="99"/>
      <c r="AW640" s="159" t="s">
        <v>2823</v>
      </c>
      <c r="AX640" s="102" t="s">
        <v>489</v>
      </c>
      <c r="AY640" s="157" t="s">
        <v>2824</v>
      </c>
      <c r="AZ640" s="159"/>
      <c r="BA640" s="24" t="s">
        <v>2064</v>
      </c>
      <c r="BB640" s="24" t="s">
        <v>2065</v>
      </c>
      <c r="BD640" s="24" t="s">
        <v>2066</v>
      </c>
      <c r="BF640" s="103">
        <v>46114</v>
      </c>
      <c r="BG640" s="46"/>
      <c r="BH640" s="46"/>
      <c r="BI640" s="46">
        <f t="shared" si="28"/>
        <v>0</v>
      </c>
      <c r="BJ640" s="46">
        <f t="shared" si="29"/>
        <v>0</v>
      </c>
    </row>
    <row r="641" spans="1:62" ht="120" customHeight="1" x14ac:dyDescent="0.2">
      <c r="A641" s="170" t="s">
        <v>180</v>
      </c>
      <c r="B641" s="132"/>
      <c r="C641" s="150">
        <v>0</v>
      </c>
      <c r="D641" s="150">
        <v>0</v>
      </c>
      <c r="E641" s="133">
        <v>269.85000000000002</v>
      </c>
      <c r="F641" s="134" t="s">
        <v>3413</v>
      </c>
      <c r="G641" s="86" t="s">
        <v>3414</v>
      </c>
      <c r="H641" s="86" t="s">
        <v>193</v>
      </c>
      <c r="I641" s="89"/>
      <c r="J641" s="90">
        <v>6</v>
      </c>
      <c r="K641" s="86"/>
      <c r="L641" s="86"/>
      <c r="M641" s="92" t="s">
        <v>144</v>
      </c>
      <c r="N641" s="86" t="s">
        <v>108</v>
      </c>
      <c r="O641" s="163" t="s">
        <v>246</v>
      </c>
      <c r="P641" s="163" t="s">
        <v>3415</v>
      </c>
      <c r="Q641" s="91" t="s">
        <v>109</v>
      </c>
      <c r="R641" s="91" t="s">
        <v>206</v>
      </c>
      <c r="S641" s="91" t="s">
        <v>3416</v>
      </c>
      <c r="T641" s="92">
        <v>10</v>
      </c>
      <c r="U641" s="93">
        <v>16</v>
      </c>
      <c r="V641" s="94">
        <v>45649</v>
      </c>
      <c r="W641" s="94">
        <v>46113</v>
      </c>
      <c r="X641" s="95">
        <v>9785171697181</v>
      </c>
      <c r="Y641" s="96">
        <v>512</v>
      </c>
      <c r="Z641" s="97">
        <v>0.255</v>
      </c>
      <c r="AA641" s="98" t="s">
        <v>170</v>
      </c>
      <c r="AB641" s="98" t="s">
        <v>183</v>
      </c>
      <c r="AC641" s="98" t="s">
        <v>171</v>
      </c>
      <c r="AD641" s="91">
        <v>3</v>
      </c>
      <c r="AE641" s="135" t="s">
        <v>116</v>
      </c>
      <c r="AF641" s="168"/>
      <c r="AG641" s="98" t="s">
        <v>323</v>
      </c>
      <c r="AH641" s="98"/>
      <c r="AI641" s="86" t="s">
        <v>194</v>
      </c>
      <c r="AJ641" s="101"/>
      <c r="AK641" s="91"/>
      <c r="AL641" s="100" t="s">
        <v>3417</v>
      </c>
      <c r="AM641" s="86" t="s">
        <v>271</v>
      </c>
      <c r="AN641" s="86" t="s">
        <v>153</v>
      </c>
      <c r="AO641" s="143">
        <f t="shared" si="27"/>
        <v>0</v>
      </c>
      <c r="AP641" s="85" t="s">
        <v>3418</v>
      </c>
      <c r="AQ641" s="100" t="s">
        <v>157</v>
      </c>
      <c r="AR641" s="97" t="s">
        <v>125</v>
      </c>
      <c r="AV641" s="99"/>
      <c r="AW641" s="159" t="s">
        <v>3419</v>
      </c>
      <c r="AX641" s="102" t="s">
        <v>3420</v>
      </c>
      <c r="AY641" s="157" t="s">
        <v>3421</v>
      </c>
      <c r="AZ641" s="159"/>
      <c r="BF641" s="103">
        <v>46115</v>
      </c>
      <c r="BG641" s="46"/>
      <c r="BH641" s="46"/>
      <c r="BI641" s="46">
        <f t="shared" si="28"/>
        <v>0</v>
      </c>
      <c r="BJ641" s="46">
        <f t="shared" si="29"/>
        <v>0</v>
      </c>
    </row>
    <row r="642" spans="1:62" ht="120" customHeight="1" x14ac:dyDescent="0.2">
      <c r="A642" s="170" t="s">
        <v>180</v>
      </c>
      <c r="B642" s="132"/>
      <c r="C642" s="150">
        <v>0</v>
      </c>
      <c r="D642" s="150">
        <v>0</v>
      </c>
      <c r="E642" s="133">
        <v>261.45</v>
      </c>
      <c r="F642" s="134" t="s">
        <v>3422</v>
      </c>
      <c r="G642" s="86" t="s">
        <v>660</v>
      </c>
      <c r="H642" s="86" t="s">
        <v>193</v>
      </c>
      <c r="I642" s="89"/>
      <c r="J642" s="90">
        <v>4</v>
      </c>
      <c r="K642" s="86"/>
      <c r="L642" s="86"/>
      <c r="M642" s="92" t="s">
        <v>151</v>
      </c>
      <c r="N642" s="86" t="s">
        <v>108</v>
      </c>
      <c r="O642" s="163" t="s">
        <v>204</v>
      </c>
      <c r="P642" s="163" t="s">
        <v>204</v>
      </c>
      <c r="Q642" s="91" t="s">
        <v>109</v>
      </c>
      <c r="R642" s="91" t="s">
        <v>206</v>
      </c>
      <c r="S642" s="91" t="s">
        <v>3423</v>
      </c>
      <c r="T642" s="92">
        <v>10</v>
      </c>
      <c r="U642" s="93">
        <v>8</v>
      </c>
      <c r="V642" s="94">
        <v>45920</v>
      </c>
      <c r="W642" s="94">
        <v>46113</v>
      </c>
      <c r="X642" s="95">
        <v>9785171799465</v>
      </c>
      <c r="Y642" s="96">
        <v>320</v>
      </c>
      <c r="Z642" s="97">
        <v>0.20799999999999999</v>
      </c>
      <c r="AA642" s="98" t="s">
        <v>170</v>
      </c>
      <c r="AB642" s="98" t="s">
        <v>152</v>
      </c>
      <c r="AC642" s="98" t="s">
        <v>171</v>
      </c>
      <c r="AD642" s="91">
        <v>3</v>
      </c>
      <c r="AE642" s="135" t="s">
        <v>116</v>
      </c>
      <c r="AF642" s="168"/>
      <c r="AG642" s="98" t="s">
        <v>248</v>
      </c>
      <c r="AH642" s="98"/>
      <c r="AI642" s="86" t="s">
        <v>194</v>
      </c>
      <c r="AJ642" s="101"/>
      <c r="AK642" s="91"/>
      <c r="AL642" s="100" t="s">
        <v>3424</v>
      </c>
      <c r="AM642" s="86" t="s">
        <v>269</v>
      </c>
      <c r="AN642" s="86" t="s">
        <v>153</v>
      </c>
      <c r="AO642" s="143">
        <f t="shared" si="27"/>
        <v>0</v>
      </c>
      <c r="AP642" s="85" t="s">
        <v>3425</v>
      </c>
      <c r="AQ642" s="100" t="s">
        <v>157</v>
      </c>
      <c r="AR642" s="97" t="s">
        <v>125</v>
      </c>
      <c r="AV642" s="99"/>
      <c r="AW642" s="159" t="s">
        <v>3426</v>
      </c>
      <c r="AX642" s="102" t="s">
        <v>3427</v>
      </c>
      <c r="AY642" s="157" t="s">
        <v>3428</v>
      </c>
      <c r="AZ642" s="159"/>
      <c r="BF642" s="103">
        <v>46115</v>
      </c>
      <c r="BG642" s="46"/>
      <c r="BH642" s="46"/>
      <c r="BI642" s="46">
        <f t="shared" si="28"/>
        <v>0</v>
      </c>
      <c r="BJ642" s="46">
        <f t="shared" si="29"/>
        <v>0</v>
      </c>
    </row>
    <row r="643" spans="1:62" ht="120" customHeight="1" x14ac:dyDescent="0.2">
      <c r="A643" s="170" t="s">
        <v>180</v>
      </c>
      <c r="B643" s="132"/>
      <c r="C643" s="150">
        <v>0</v>
      </c>
      <c r="D643" s="150">
        <v>0</v>
      </c>
      <c r="E643" s="133">
        <v>382.2</v>
      </c>
      <c r="F643" s="134" t="s">
        <v>1250</v>
      </c>
      <c r="G643" s="86" t="s">
        <v>1251</v>
      </c>
      <c r="H643" s="86" t="s">
        <v>193</v>
      </c>
      <c r="I643" s="89"/>
      <c r="J643" s="90">
        <v>9</v>
      </c>
      <c r="K643" s="86"/>
      <c r="L643" s="86"/>
      <c r="M643" s="92" t="s">
        <v>151</v>
      </c>
      <c r="N643" s="86" t="s">
        <v>108</v>
      </c>
      <c r="O643" s="163" t="s">
        <v>204</v>
      </c>
      <c r="P643" s="163" t="s">
        <v>204</v>
      </c>
      <c r="Q643" s="91" t="s">
        <v>109</v>
      </c>
      <c r="R643" s="91" t="s">
        <v>206</v>
      </c>
      <c r="S643" s="91" t="s">
        <v>1252</v>
      </c>
      <c r="T643" s="92">
        <v>10</v>
      </c>
      <c r="U643" s="93">
        <v>8</v>
      </c>
      <c r="V643" s="94">
        <v>44187</v>
      </c>
      <c r="W643" s="94">
        <v>46107</v>
      </c>
      <c r="X643" s="95">
        <v>9785171349158</v>
      </c>
      <c r="Y643" s="96">
        <v>1072</v>
      </c>
      <c r="Z643" s="97">
        <v>0.53300000000000003</v>
      </c>
      <c r="AA643" s="98" t="s">
        <v>170</v>
      </c>
      <c r="AB643" s="98" t="s">
        <v>183</v>
      </c>
      <c r="AC643" s="98" t="s">
        <v>171</v>
      </c>
      <c r="AD643" s="91">
        <v>3</v>
      </c>
      <c r="AE643" s="135" t="s">
        <v>116</v>
      </c>
      <c r="AF643" s="168"/>
      <c r="AG643" s="98" t="s">
        <v>248</v>
      </c>
      <c r="AH643" s="98"/>
      <c r="AI643" s="86" t="s">
        <v>194</v>
      </c>
      <c r="AJ643" s="101"/>
      <c r="AK643" s="91"/>
      <c r="AL643" s="100" t="s">
        <v>1253</v>
      </c>
      <c r="AM643" s="86" t="s">
        <v>269</v>
      </c>
      <c r="AN643" s="86" t="s">
        <v>153</v>
      </c>
      <c r="AO643" s="143">
        <f t="shared" si="27"/>
        <v>0</v>
      </c>
      <c r="AP643" s="85" t="s">
        <v>1254</v>
      </c>
      <c r="AQ643" s="100" t="s">
        <v>111</v>
      </c>
      <c r="AR643" s="97" t="s">
        <v>125</v>
      </c>
      <c r="AV643" s="99"/>
      <c r="AW643" s="159" t="s">
        <v>1255</v>
      </c>
      <c r="AX643" s="102"/>
      <c r="AY643" s="157" t="s">
        <v>1256</v>
      </c>
      <c r="AZ643" s="159"/>
      <c r="BF643" s="103">
        <v>46111</v>
      </c>
      <c r="BG643" s="46"/>
      <c r="BH643" s="46"/>
      <c r="BI643" s="46">
        <f t="shared" si="28"/>
        <v>0</v>
      </c>
      <c r="BJ643" s="46">
        <f t="shared" si="29"/>
        <v>0</v>
      </c>
    </row>
    <row r="644" spans="1:62" ht="120" customHeight="1" x14ac:dyDescent="0.2">
      <c r="A644" s="170" t="s">
        <v>180</v>
      </c>
      <c r="B644" s="132"/>
      <c r="C644" s="150">
        <v>0</v>
      </c>
      <c r="D644" s="150">
        <v>0</v>
      </c>
      <c r="E644" s="133">
        <v>261.45</v>
      </c>
      <c r="F644" s="134" t="s">
        <v>5494</v>
      </c>
      <c r="G644" s="86" t="s">
        <v>5495</v>
      </c>
      <c r="H644" s="86" t="s">
        <v>193</v>
      </c>
      <c r="I644" s="89"/>
      <c r="J644" s="90">
        <v>9</v>
      </c>
      <c r="K644" s="86"/>
      <c r="L644" s="86"/>
      <c r="M644" s="92" t="s">
        <v>151</v>
      </c>
      <c r="N644" s="86" t="s">
        <v>108</v>
      </c>
      <c r="O644" s="163" t="s">
        <v>410</v>
      </c>
      <c r="P644" s="163" t="s">
        <v>613</v>
      </c>
      <c r="Q644" s="91" t="s">
        <v>109</v>
      </c>
      <c r="R644" s="91" t="s">
        <v>206</v>
      </c>
      <c r="S644" s="91" t="s">
        <v>5496</v>
      </c>
      <c r="T644" s="92">
        <v>10</v>
      </c>
      <c r="U644" s="93">
        <v>6</v>
      </c>
      <c r="V644" s="94">
        <v>44522</v>
      </c>
      <c r="W644" s="94">
        <v>46118</v>
      </c>
      <c r="X644" s="95">
        <v>9785171450724</v>
      </c>
      <c r="Y644" s="96">
        <v>288</v>
      </c>
      <c r="Z644" s="97">
        <v>0.20699999999999999</v>
      </c>
      <c r="AA644" s="98" t="s">
        <v>170</v>
      </c>
      <c r="AB644" s="98" t="s">
        <v>160</v>
      </c>
      <c r="AC644" s="98" t="s">
        <v>171</v>
      </c>
      <c r="AD644" s="91">
        <v>3</v>
      </c>
      <c r="AE644" s="135" t="s">
        <v>116</v>
      </c>
      <c r="AF644" s="168"/>
      <c r="AG644" s="98" t="s">
        <v>264</v>
      </c>
      <c r="AH644" s="98"/>
      <c r="AI644" s="86" t="s">
        <v>194</v>
      </c>
      <c r="AJ644" s="101"/>
      <c r="AK644" s="91"/>
      <c r="AL644" s="100" t="s">
        <v>5497</v>
      </c>
      <c r="AM644" s="86" t="s">
        <v>270</v>
      </c>
      <c r="AN644" s="86" t="s">
        <v>153</v>
      </c>
      <c r="AO644" s="143">
        <f t="shared" si="27"/>
        <v>0</v>
      </c>
      <c r="AP644" s="85" t="s">
        <v>5498</v>
      </c>
      <c r="AQ644" s="100" t="s">
        <v>111</v>
      </c>
      <c r="AR644" s="97" t="s">
        <v>125</v>
      </c>
      <c r="AV644" s="99"/>
      <c r="AW644" s="159" t="s">
        <v>5499</v>
      </c>
      <c r="AX644" s="102" t="s">
        <v>5500</v>
      </c>
      <c r="AY644" s="157" t="s">
        <v>5501</v>
      </c>
      <c r="AZ644" s="159"/>
      <c r="BF644" s="103">
        <v>46121</v>
      </c>
      <c r="BG644" s="46"/>
      <c r="BH644" s="46"/>
      <c r="BI644" s="46">
        <f t="shared" si="28"/>
        <v>0</v>
      </c>
      <c r="BJ644" s="46">
        <f t="shared" si="29"/>
        <v>0</v>
      </c>
    </row>
    <row r="645" spans="1:62" ht="120" customHeight="1" x14ac:dyDescent="0.2">
      <c r="A645" s="170" t="s">
        <v>180</v>
      </c>
      <c r="B645" s="132"/>
      <c r="C645" s="150">
        <v>0</v>
      </c>
      <c r="D645" s="150">
        <v>0</v>
      </c>
      <c r="E645" s="133">
        <v>299.25</v>
      </c>
      <c r="F645" s="134" t="s">
        <v>3985</v>
      </c>
      <c r="G645" s="86" t="s">
        <v>3255</v>
      </c>
      <c r="H645" s="86" t="s">
        <v>3986</v>
      </c>
      <c r="I645" s="89"/>
      <c r="J645" s="90">
        <v>7</v>
      </c>
      <c r="K645" s="86"/>
      <c r="L645" s="86"/>
      <c r="M645" s="92" t="s">
        <v>151</v>
      </c>
      <c r="N645" s="86" t="s">
        <v>108</v>
      </c>
      <c r="O645" s="163" t="s">
        <v>163</v>
      </c>
      <c r="P645" s="163" t="s">
        <v>163</v>
      </c>
      <c r="Q645" s="91" t="s">
        <v>109</v>
      </c>
      <c r="R645" s="91" t="s">
        <v>206</v>
      </c>
      <c r="S645" s="91" t="s">
        <v>3987</v>
      </c>
      <c r="T645" s="92">
        <v>10</v>
      </c>
      <c r="U645" s="93">
        <v>6</v>
      </c>
      <c r="V645" s="94">
        <v>45243</v>
      </c>
      <c r="W645" s="94">
        <v>46113</v>
      </c>
      <c r="X645" s="95">
        <v>9785171608996</v>
      </c>
      <c r="Y645" s="96">
        <v>352</v>
      </c>
      <c r="Z645" s="97">
        <v>0.19</v>
      </c>
      <c r="AA645" s="98" t="s">
        <v>170</v>
      </c>
      <c r="AB645" s="98" t="s">
        <v>174</v>
      </c>
      <c r="AC645" s="98" t="s">
        <v>171</v>
      </c>
      <c r="AD645" s="91">
        <v>3</v>
      </c>
      <c r="AE645" s="135" t="s">
        <v>116</v>
      </c>
      <c r="AF645" s="168"/>
      <c r="AG645" s="98" t="s">
        <v>264</v>
      </c>
      <c r="AH645" s="98"/>
      <c r="AI645" s="86" t="s">
        <v>3988</v>
      </c>
      <c r="AJ645" s="101"/>
      <c r="AK645" s="91" t="s">
        <v>3989</v>
      </c>
      <c r="AL645" s="100" t="s">
        <v>3990</v>
      </c>
      <c r="AM645" s="86" t="s">
        <v>270</v>
      </c>
      <c r="AN645" s="86" t="s">
        <v>153</v>
      </c>
      <c r="AO645" s="143">
        <f t="shared" si="27"/>
        <v>0</v>
      </c>
      <c r="AP645" s="85" t="s">
        <v>3991</v>
      </c>
      <c r="AQ645" s="100" t="s">
        <v>111</v>
      </c>
      <c r="AR645" s="97" t="s">
        <v>125</v>
      </c>
      <c r="AV645" s="99"/>
      <c r="AW645" s="159" t="s">
        <v>3992</v>
      </c>
      <c r="AX645" s="102"/>
      <c r="AY645" s="157" t="s">
        <v>3993</v>
      </c>
      <c r="AZ645" s="159"/>
      <c r="BF645" s="103">
        <v>46118</v>
      </c>
      <c r="BG645" s="46"/>
      <c r="BH645" s="46"/>
      <c r="BI645" s="46">
        <f t="shared" si="28"/>
        <v>0</v>
      </c>
      <c r="BJ645" s="46">
        <f t="shared" si="29"/>
        <v>0</v>
      </c>
    </row>
    <row r="646" spans="1:62" ht="120" customHeight="1" x14ac:dyDescent="0.2">
      <c r="A646" s="170" t="s">
        <v>180</v>
      </c>
      <c r="B646" s="132"/>
      <c r="C646" s="150">
        <v>0</v>
      </c>
      <c r="D646" s="150">
        <v>0</v>
      </c>
      <c r="E646" s="133">
        <v>516.6</v>
      </c>
      <c r="F646" s="134" t="s">
        <v>2825</v>
      </c>
      <c r="G646" s="86" t="s">
        <v>2826</v>
      </c>
      <c r="H646" s="86" t="s">
        <v>2827</v>
      </c>
      <c r="I646" s="89"/>
      <c r="J646" s="90">
        <v>5</v>
      </c>
      <c r="K646" s="86"/>
      <c r="L646" s="86"/>
      <c r="M646" s="92" t="s">
        <v>151</v>
      </c>
      <c r="N646" s="86" t="s">
        <v>108</v>
      </c>
      <c r="O646" s="163" t="s">
        <v>244</v>
      </c>
      <c r="P646" s="163" t="s">
        <v>272</v>
      </c>
      <c r="Q646" s="91" t="s">
        <v>109</v>
      </c>
      <c r="R646" s="91" t="s">
        <v>206</v>
      </c>
      <c r="S646" s="91" t="s">
        <v>2828</v>
      </c>
      <c r="T646" s="92">
        <v>10</v>
      </c>
      <c r="U646" s="93">
        <v>8</v>
      </c>
      <c r="V646" s="94">
        <v>45818</v>
      </c>
      <c r="W646" s="94">
        <v>46113</v>
      </c>
      <c r="X646" s="95">
        <v>9785171752118</v>
      </c>
      <c r="Y646" s="96">
        <v>320</v>
      </c>
      <c r="Z646" s="97">
        <v>0.23499999999999999</v>
      </c>
      <c r="AA646" s="98" t="s">
        <v>170</v>
      </c>
      <c r="AB646" s="98" t="s">
        <v>160</v>
      </c>
      <c r="AC646" s="98" t="s">
        <v>171</v>
      </c>
      <c r="AD646" s="91">
        <v>3</v>
      </c>
      <c r="AE646" s="135" t="s">
        <v>116</v>
      </c>
      <c r="AF646" s="168"/>
      <c r="AG646" s="98" t="s">
        <v>411</v>
      </c>
      <c r="AH646" s="98"/>
      <c r="AI646" s="86" t="s">
        <v>2829</v>
      </c>
      <c r="AJ646" s="101"/>
      <c r="AK646" s="91"/>
      <c r="AL646" s="100" t="s">
        <v>2830</v>
      </c>
      <c r="AM646" s="86" t="s">
        <v>381</v>
      </c>
      <c r="AN646" s="86" t="s">
        <v>232</v>
      </c>
      <c r="AO646" s="143">
        <f t="shared" si="27"/>
        <v>0</v>
      </c>
      <c r="AP646" s="85" t="s">
        <v>2831</v>
      </c>
      <c r="AQ646" s="100" t="s">
        <v>154</v>
      </c>
      <c r="AR646" s="97" t="s">
        <v>125</v>
      </c>
      <c r="AV646" s="99"/>
      <c r="AW646" s="159" t="s">
        <v>2832</v>
      </c>
      <c r="AX646" s="102"/>
      <c r="AY646" s="157" t="s">
        <v>2833</v>
      </c>
      <c r="AZ646" s="159"/>
      <c r="BA646" s="24" t="s">
        <v>2064</v>
      </c>
      <c r="BB646" s="24" t="s">
        <v>2065</v>
      </c>
      <c r="BD646" s="24" t="s">
        <v>2066</v>
      </c>
      <c r="BF646" s="103">
        <v>46114</v>
      </c>
      <c r="BG646" s="46"/>
      <c r="BH646" s="46"/>
      <c r="BI646" s="46">
        <f t="shared" si="28"/>
        <v>0</v>
      </c>
      <c r="BJ646" s="46">
        <f t="shared" si="29"/>
        <v>0</v>
      </c>
    </row>
    <row r="647" spans="1:62" ht="120" customHeight="1" x14ac:dyDescent="0.2">
      <c r="A647" s="170" t="s">
        <v>180</v>
      </c>
      <c r="B647" s="132"/>
      <c r="C647" s="150">
        <v>0</v>
      </c>
      <c r="D647" s="150">
        <v>0</v>
      </c>
      <c r="E647" s="133">
        <v>382.2</v>
      </c>
      <c r="F647" s="134" t="s">
        <v>3429</v>
      </c>
      <c r="G647" s="86" t="s">
        <v>558</v>
      </c>
      <c r="H647" s="86" t="s">
        <v>628</v>
      </c>
      <c r="I647" s="89"/>
      <c r="J647" s="90">
        <v>6</v>
      </c>
      <c r="K647" s="86"/>
      <c r="L647" s="86"/>
      <c r="M647" s="92" t="s">
        <v>151</v>
      </c>
      <c r="N647" s="86" t="s">
        <v>108</v>
      </c>
      <c r="O647" s="163" t="s">
        <v>339</v>
      </c>
      <c r="P647" s="163" t="s">
        <v>339</v>
      </c>
      <c r="Q647" s="91" t="s">
        <v>109</v>
      </c>
      <c r="R647" s="91" t="s">
        <v>206</v>
      </c>
      <c r="S647" s="91" t="s">
        <v>3430</v>
      </c>
      <c r="T647" s="92">
        <v>10</v>
      </c>
      <c r="U647" s="93">
        <v>6</v>
      </c>
      <c r="V647" s="94">
        <v>44445</v>
      </c>
      <c r="W647" s="94">
        <v>46113</v>
      </c>
      <c r="X647" s="95">
        <v>9785171390846</v>
      </c>
      <c r="Y647" s="96">
        <v>320</v>
      </c>
      <c r="Z647" s="97">
        <v>0.28000000000000003</v>
      </c>
      <c r="AA647" s="98" t="s">
        <v>170</v>
      </c>
      <c r="AB647" s="98" t="s">
        <v>160</v>
      </c>
      <c r="AC647" s="98" t="s">
        <v>171</v>
      </c>
      <c r="AD647" s="91" t="s">
        <v>110</v>
      </c>
      <c r="AE647" s="135" t="s">
        <v>116</v>
      </c>
      <c r="AF647" s="168"/>
      <c r="AG647" s="98" t="s">
        <v>276</v>
      </c>
      <c r="AH647" s="98"/>
      <c r="AI647" s="86" t="s">
        <v>629</v>
      </c>
      <c r="AJ647" s="101"/>
      <c r="AK647" s="91"/>
      <c r="AL647" s="100" t="s">
        <v>3431</v>
      </c>
      <c r="AM647" s="86" t="s">
        <v>269</v>
      </c>
      <c r="AN647" s="86" t="s">
        <v>153</v>
      </c>
      <c r="AO647" s="143">
        <f t="shared" si="27"/>
        <v>0</v>
      </c>
      <c r="AP647" s="85" t="s">
        <v>3432</v>
      </c>
      <c r="AQ647" s="100" t="s">
        <v>157</v>
      </c>
      <c r="AR647" s="97" t="s">
        <v>125</v>
      </c>
      <c r="AV647" s="99"/>
      <c r="AW647" s="159" t="s">
        <v>3433</v>
      </c>
      <c r="AX647" s="102"/>
      <c r="AY647" s="157" t="s">
        <v>3434</v>
      </c>
      <c r="AZ647" s="159"/>
      <c r="BF647" s="103">
        <v>46115</v>
      </c>
      <c r="BG647" s="46"/>
      <c r="BH647" s="46"/>
      <c r="BI647" s="46">
        <f t="shared" si="28"/>
        <v>0</v>
      </c>
      <c r="BJ647" s="46">
        <f t="shared" si="29"/>
        <v>0</v>
      </c>
    </row>
    <row r="648" spans="1:62" ht="120" customHeight="1" x14ac:dyDescent="0.2">
      <c r="A648" s="170" t="s">
        <v>180</v>
      </c>
      <c r="B648" s="132"/>
      <c r="C648" s="150">
        <v>0</v>
      </c>
      <c r="D648" s="150">
        <v>0</v>
      </c>
      <c r="E648" s="133">
        <v>718.2</v>
      </c>
      <c r="F648" s="134" t="s">
        <v>2834</v>
      </c>
      <c r="G648" s="86" t="s">
        <v>2835</v>
      </c>
      <c r="H648" s="86" t="s">
        <v>2836</v>
      </c>
      <c r="I648" s="89"/>
      <c r="J648" s="90">
        <v>3</v>
      </c>
      <c r="K648" s="86"/>
      <c r="L648" s="86"/>
      <c r="M648" s="92" t="s">
        <v>133</v>
      </c>
      <c r="N648" s="86" t="s">
        <v>108</v>
      </c>
      <c r="O648" s="163" t="s">
        <v>222</v>
      </c>
      <c r="P648" s="163" t="s">
        <v>223</v>
      </c>
      <c r="Q648" s="91" t="s">
        <v>109</v>
      </c>
      <c r="R648" s="91" t="s">
        <v>206</v>
      </c>
      <c r="S648" s="91" t="s">
        <v>2837</v>
      </c>
      <c r="T648" s="92">
        <v>10</v>
      </c>
      <c r="U648" s="93">
        <v>20</v>
      </c>
      <c r="V648" s="94">
        <v>44768</v>
      </c>
      <c r="W648" s="94">
        <v>46111</v>
      </c>
      <c r="X648" s="95">
        <v>9785171498924</v>
      </c>
      <c r="Y648" s="96">
        <v>352</v>
      </c>
      <c r="Z648" s="97">
        <v>0.255</v>
      </c>
      <c r="AA648" s="98" t="s">
        <v>292</v>
      </c>
      <c r="AB648" s="98" t="s">
        <v>224</v>
      </c>
      <c r="AC648" s="98" t="s">
        <v>293</v>
      </c>
      <c r="AD648" s="91">
        <v>3</v>
      </c>
      <c r="AE648" s="135" t="s">
        <v>116</v>
      </c>
      <c r="AF648" s="168"/>
      <c r="AG648" s="98" t="s">
        <v>1938</v>
      </c>
      <c r="AH648" s="98"/>
      <c r="AI648" s="86" t="s">
        <v>2838</v>
      </c>
      <c r="AJ648" s="101"/>
      <c r="AK648" s="91"/>
      <c r="AL648" s="100" t="s">
        <v>2839</v>
      </c>
      <c r="AM648" s="86" t="s">
        <v>1798</v>
      </c>
      <c r="AN648" s="86" t="s">
        <v>232</v>
      </c>
      <c r="AO648" s="143">
        <f t="shared" si="27"/>
        <v>0</v>
      </c>
      <c r="AP648" s="85" t="s">
        <v>2840</v>
      </c>
      <c r="AQ648" s="100" t="s">
        <v>157</v>
      </c>
      <c r="AR648" s="97" t="s">
        <v>125</v>
      </c>
      <c r="AV648" s="99"/>
      <c r="AW648" s="159" t="s">
        <v>2841</v>
      </c>
      <c r="AX648" s="102" t="s">
        <v>2842</v>
      </c>
      <c r="AY648" s="157" t="s">
        <v>2843</v>
      </c>
      <c r="AZ648" s="159"/>
      <c r="BA648" s="24" t="s">
        <v>2064</v>
      </c>
      <c r="BB648" s="24" t="s">
        <v>2065</v>
      </c>
      <c r="BD648" s="24" t="s">
        <v>2066</v>
      </c>
      <c r="BF648" s="103">
        <v>46114</v>
      </c>
      <c r="BG648" s="46"/>
      <c r="BH648" s="46"/>
      <c r="BI648" s="46">
        <f t="shared" si="28"/>
        <v>0</v>
      </c>
      <c r="BJ648" s="46">
        <f t="shared" si="29"/>
        <v>0</v>
      </c>
    </row>
    <row r="649" spans="1:62" ht="120" customHeight="1" x14ac:dyDescent="0.2">
      <c r="A649" s="170" t="s">
        <v>180</v>
      </c>
      <c r="B649" s="132"/>
      <c r="C649" s="150">
        <v>0</v>
      </c>
      <c r="D649" s="150">
        <v>0</v>
      </c>
      <c r="E649" s="133">
        <v>497.70000000000005</v>
      </c>
      <c r="F649" s="134" t="s">
        <v>2844</v>
      </c>
      <c r="G649" s="86" t="s">
        <v>615</v>
      </c>
      <c r="H649" s="86" t="s">
        <v>2836</v>
      </c>
      <c r="I649" s="89"/>
      <c r="J649" s="90">
        <v>3</v>
      </c>
      <c r="K649" s="86"/>
      <c r="L649" s="86"/>
      <c r="M649" s="92" t="s">
        <v>133</v>
      </c>
      <c r="N649" s="86" t="s">
        <v>108</v>
      </c>
      <c r="O649" s="163" t="s">
        <v>222</v>
      </c>
      <c r="P649" s="163" t="s">
        <v>223</v>
      </c>
      <c r="Q649" s="91" t="s">
        <v>109</v>
      </c>
      <c r="R649" s="91" t="s">
        <v>206</v>
      </c>
      <c r="S649" s="91" t="s">
        <v>2845</v>
      </c>
      <c r="T649" s="92">
        <v>10</v>
      </c>
      <c r="U649" s="93">
        <v>16</v>
      </c>
      <c r="V649" s="94">
        <v>44732</v>
      </c>
      <c r="W649" s="94">
        <v>46112</v>
      </c>
      <c r="X649" s="95">
        <v>9785171492526</v>
      </c>
      <c r="Y649" s="96">
        <v>320</v>
      </c>
      <c r="Z649" s="97">
        <v>0.28100000000000003</v>
      </c>
      <c r="AA649" s="98" t="s">
        <v>292</v>
      </c>
      <c r="AB649" s="98" t="s">
        <v>191</v>
      </c>
      <c r="AC649" s="98" t="s">
        <v>293</v>
      </c>
      <c r="AD649" s="91">
        <v>3</v>
      </c>
      <c r="AE649" s="135" t="s">
        <v>116</v>
      </c>
      <c r="AF649" s="168"/>
      <c r="AG649" s="98" t="s">
        <v>505</v>
      </c>
      <c r="AH649" s="98"/>
      <c r="AI649" s="86" t="s">
        <v>2838</v>
      </c>
      <c r="AJ649" s="101"/>
      <c r="AK649" s="91"/>
      <c r="AL649" s="100" t="s">
        <v>2846</v>
      </c>
      <c r="AM649" s="86" t="s">
        <v>379</v>
      </c>
      <c r="AN649" s="86" t="s">
        <v>232</v>
      </c>
      <c r="AO649" s="143">
        <f t="shared" si="27"/>
        <v>0</v>
      </c>
      <c r="AP649" s="85" t="s">
        <v>2847</v>
      </c>
      <c r="AQ649" s="100" t="s">
        <v>157</v>
      </c>
      <c r="AR649" s="97" t="s">
        <v>125</v>
      </c>
      <c r="AV649" s="99"/>
      <c r="AW649" s="159" t="s">
        <v>2848</v>
      </c>
      <c r="AX649" s="102" t="s">
        <v>2849</v>
      </c>
      <c r="AY649" s="157" t="s">
        <v>2850</v>
      </c>
      <c r="AZ649" s="159"/>
      <c r="BA649" s="24" t="s">
        <v>2064</v>
      </c>
      <c r="BB649" s="24" t="s">
        <v>2065</v>
      </c>
      <c r="BD649" s="24" t="s">
        <v>2066</v>
      </c>
      <c r="BF649" s="103">
        <v>46114</v>
      </c>
      <c r="BG649" s="46"/>
      <c r="BH649" s="46"/>
      <c r="BI649" s="46">
        <f t="shared" si="28"/>
        <v>0</v>
      </c>
      <c r="BJ649" s="46">
        <f t="shared" si="29"/>
        <v>0</v>
      </c>
    </row>
    <row r="650" spans="1:62" ht="120" customHeight="1" x14ac:dyDescent="0.2">
      <c r="A650" s="170" t="s">
        <v>180</v>
      </c>
      <c r="B650" s="132"/>
      <c r="C650" s="150">
        <v>0</v>
      </c>
      <c r="D650" s="150">
        <v>0</v>
      </c>
      <c r="E650" s="133">
        <v>585.9</v>
      </c>
      <c r="F650" s="134" t="s">
        <v>1750</v>
      </c>
      <c r="G650" s="86" t="s">
        <v>1751</v>
      </c>
      <c r="H650" s="86" t="s">
        <v>631</v>
      </c>
      <c r="I650" s="89"/>
      <c r="J650" s="90" t="s">
        <v>195</v>
      </c>
      <c r="K650" s="86"/>
      <c r="L650" s="86"/>
      <c r="M650" s="92" t="s">
        <v>144</v>
      </c>
      <c r="N650" s="86" t="s">
        <v>108</v>
      </c>
      <c r="O650" s="163" t="s">
        <v>233</v>
      </c>
      <c r="P650" s="163" t="s">
        <v>306</v>
      </c>
      <c r="Q650" s="91" t="s">
        <v>109</v>
      </c>
      <c r="R650" s="91" t="s">
        <v>206</v>
      </c>
      <c r="S650" s="91" t="s">
        <v>1752</v>
      </c>
      <c r="T650" s="92">
        <v>10</v>
      </c>
      <c r="U650" s="93">
        <v>12</v>
      </c>
      <c r="V650" s="94">
        <v>46111</v>
      </c>
      <c r="W650" s="94">
        <v>46111</v>
      </c>
      <c r="X650" s="95">
        <v>9785171711573</v>
      </c>
      <c r="Y650" s="96">
        <v>704</v>
      </c>
      <c r="Z650" s="97">
        <v>0.38</v>
      </c>
      <c r="AA650" s="98" t="s">
        <v>606</v>
      </c>
      <c r="AB650" s="98" t="s">
        <v>183</v>
      </c>
      <c r="AC650" s="98" t="s">
        <v>607</v>
      </c>
      <c r="AD650" s="91">
        <v>3</v>
      </c>
      <c r="AE650" s="169" t="s">
        <v>196</v>
      </c>
      <c r="AF650" s="168"/>
      <c r="AG650" s="98" t="s">
        <v>384</v>
      </c>
      <c r="AH650" s="98"/>
      <c r="AI650" s="86" t="s">
        <v>632</v>
      </c>
      <c r="AJ650" s="101"/>
      <c r="AK650" s="91"/>
      <c r="AL650" s="100" t="s">
        <v>1753</v>
      </c>
      <c r="AM650" s="86" t="s">
        <v>268</v>
      </c>
      <c r="AN650" s="86" t="s">
        <v>232</v>
      </c>
      <c r="AO650" s="143">
        <f t="shared" si="27"/>
        <v>0</v>
      </c>
      <c r="AP650" s="85" t="s">
        <v>1754</v>
      </c>
      <c r="AQ650" s="100" t="s">
        <v>143</v>
      </c>
      <c r="AR650" s="97" t="s">
        <v>125</v>
      </c>
      <c r="AV650" s="99"/>
      <c r="AW650" s="159" t="s">
        <v>1755</v>
      </c>
      <c r="AX650" s="102"/>
      <c r="AY650" s="157" t="s">
        <v>1756</v>
      </c>
      <c r="AZ650" s="159"/>
      <c r="BF650" s="103">
        <v>46112</v>
      </c>
      <c r="BG650" s="46"/>
      <c r="BH650" s="46"/>
      <c r="BI650" s="46">
        <f t="shared" si="28"/>
        <v>0</v>
      </c>
      <c r="BJ650" s="46">
        <f t="shared" si="29"/>
        <v>0</v>
      </c>
    </row>
    <row r="651" spans="1:62" ht="120" customHeight="1" x14ac:dyDescent="0.2">
      <c r="A651" s="170" t="s">
        <v>180</v>
      </c>
      <c r="B651" s="132"/>
      <c r="C651" s="150">
        <v>0</v>
      </c>
      <c r="D651" s="150">
        <v>0</v>
      </c>
      <c r="E651" s="133">
        <v>428.40000000000003</v>
      </c>
      <c r="F651" s="134" t="s">
        <v>3435</v>
      </c>
      <c r="G651" s="86" t="s">
        <v>3436</v>
      </c>
      <c r="H651" s="86" t="s">
        <v>3437</v>
      </c>
      <c r="I651" s="89"/>
      <c r="J651" s="90" t="s">
        <v>195</v>
      </c>
      <c r="K651" s="86"/>
      <c r="L651" s="86"/>
      <c r="M651" s="92" t="s">
        <v>133</v>
      </c>
      <c r="N651" s="86" t="s">
        <v>108</v>
      </c>
      <c r="O651" s="163" t="s">
        <v>220</v>
      </c>
      <c r="P651" s="163" t="s">
        <v>236</v>
      </c>
      <c r="Q651" s="91" t="s">
        <v>109</v>
      </c>
      <c r="R651" s="91" t="s">
        <v>206</v>
      </c>
      <c r="S651" s="91" t="s">
        <v>3438</v>
      </c>
      <c r="T651" s="92">
        <v>10</v>
      </c>
      <c r="U651" s="93">
        <v>35</v>
      </c>
      <c r="V651" s="94">
        <v>46113</v>
      </c>
      <c r="W651" s="94">
        <v>46113</v>
      </c>
      <c r="X651" s="95">
        <v>9785171832858</v>
      </c>
      <c r="Y651" s="96">
        <v>48</v>
      </c>
      <c r="Z651" s="97">
        <v>0.19</v>
      </c>
      <c r="AA651" s="98" t="s">
        <v>3439</v>
      </c>
      <c r="AB651" s="98" t="s">
        <v>221</v>
      </c>
      <c r="AC651" s="98" t="s">
        <v>3440</v>
      </c>
      <c r="AD651" s="91" t="s">
        <v>3441</v>
      </c>
      <c r="AE651" s="169" t="s">
        <v>196</v>
      </c>
      <c r="AF651" s="168"/>
      <c r="AG651" s="98" t="s">
        <v>453</v>
      </c>
      <c r="AH651" s="98"/>
      <c r="AI651" s="86" t="s">
        <v>3442</v>
      </c>
      <c r="AJ651" s="101"/>
      <c r="AK651" s="91"/>
      <c r="AL651" s="100" t="s">
        <v>3443</v>
      </c>
      <c r="AM651" s="86" t="s">
        <v>249</v>
      </c>
      <c r="AN651" s="86" t="s">
        <v>232</v>
      </c>
      <c r="AO651" s="143">
        <f t="shared" si="27"/>
        <v>0</v>
      </c>
      <c r="AP651" s="85" t="s">
        <v>3444</v>
      </c>
      <c r="AQ651" s="100" t="s">
        <v>111</v>
      </c>
      <c r="AR651" s="97" t="s">
        <v>125</v>
      </c>
      <c r="AV651" s="99"/>
      <c r="AW651" s="159" t="s">
        <v>3445</v>
      </c>
      <c r="AX651" s="102"/>
      <c r="AY651" s="157" t="s">
        <v>3446</v>
      </c>
      <c r="AZ651" s="159"/>
      <c r="BF651" s="103">
        <v>46115</v>
      </c>
      <c r="BG651" s="46"/>
      <c r="BH651" s="46"/>
      <c r="BI651" s="46">
        <f t="shared" si="28"/>
        <v>0</v>
      </c>
      <c r="BJ651" s="46">
        <f t="shared" si="29"/>
        <v>0</v>
      </c>
    </row>
    <row r="652" spans="1:62" ht="120" customHeight="1" x14ac:dyDescent="0.2">
      <c r="A652" s="170" t="s">
        <v>180</v>
      </c>
      <c r="B652" s="132"/>
      <c r="C652" s="150">
        <v>0</v>
      </c>
      <c r="D652" s="150">
        <v>0</v>
      </c>
      <c r="E652" s="133">
        <v>957.6</v>
      </c>
      <c r="F652" s="134" t="s">
        <v>2851</v>
      </c>
      <c r="G652" s="86" t="s">
        <v>1258</v>
      </c>
      <c r="H652" s="86" t="s">
        <v>1259</v>
      </c>
      <c r="I652" s="89"/>
      <c r="J652" s="90">
        <v>7</v>
      </c>
      <c r="K652" s="86"/>
      <c r="L652" s="86"/>
      <c r="M652" s="92" t="s">
        <v>151</v>
      </c>
      <c r="N652" s="86" t="s">
        <v>108</v>
      </c>
      <c r="O652" s="163" t="s">
        <v>186</v>
      </c>
      <c r="P652" s="163" t="s">
        <v>186</v>
      </c>
      <c r="Q652" s="91" t="s">
        <v>109</v>
      </c>
      <c r="R652" s="91" t="s">
        <v>206</v>
      </c>
      <c r="S652" s="91" t="s">
        <v>2852</v>
      </c>
      <c r="T652" s="92">
        <v>10</v>
      </c>
      <c r="U652" s="93">
        <v>4</v>
      </c>
      <c r="V652" s="94">
        <v>44256</v>
      </c>
      <c r="W652" s="94">
        <v>46111</v>
      </c>
      <c r="X652" s="95">
        <v>9785171354794</v>
      </c>
      <c r="Y652" s="96">
        <v>512</v>
      </c>
      <c r="Z652" s="97">
        <v>0.6</v>
      </c>
      <c r="AA652" s="98" t="s">
        <v>134</v>
      </c>
      <c r="AB652" s="98" t="s">
        <v>164</v>
      </c>
      <c r="AC652" s="98" t="s">
        <v>135</v>
      </c>
      <c r="AD652" s="91" t="s">
        <v>110</v>
      </c>
      <c r="AE652" s="135" t="s">
        <v>116</v>
      </c>
      <c r="AF652" s="168"/>
      <c r="AG652" s="98" t="s">
        <v>451</v>
      </c>
      <c r="AH652" s="98"/>
      <c r="AI652" s="86" t="s">
        <v>1261</v>
      </c>
      <c r="AJ652" s="101"/>
      <c r="AK652" s="91"/>
      <c r="AL652" s="100" t="s">
        <v>2853</v>
      </c>
      <c r="AM652" s="86" t="s">
        <v>380</v>
      </c>
      <c r="AN652" s="86" t="s">
        <v>153</v>
      </c>
      <c r="AO652" s="143">
        <f t="shared" si="27"/>
        <v>0</v>
      </c>
      <c r="AP652" s="85" t="s">
        <v>2854</v>
      </c>
      <c r="AQ652" s="100" t="s">
        <v>111</v>
      </c>
      <c r="AR652" s="97" t="s">
        <v>125</v>
      </c>
      <c r="AV652" s="99"/>
      <c r="AW652" s="159" t="s">
        <v>2855</v>
      </c>
      <c r="AX652" s="102"/>
      <c r="AY652" s="157" t="s">
        <v>2856</v>
      </c>
      <c r="AZ652" s="159"/>
      <c r="BA652" s="24" t="s">
        <v>2064</v>
      </c>
      <c r="BB652" s="24" t="s">
        <v>2065</v>
      </c>
      <c r="BD652" s="24" t="s">
        <v>2066</v>
      </c>
      <c r="BF652" s="103">
        <v>46114</v>
      </c>
      <c r="BG652" s="46"/>
      <c r="BH652" s="46"/>
      <c r="BI652" s="46">
        <f t="shared" si="28"/>
        <v>0</v>
      </c>
      <c r="BJ652" s="46">
        <f t="shared" si="29"/>
        <v>0</v>
      </c>
    </row>
    <row r="653" spans="1:62" ht="120" customHeight="1" x14ac:dyDescent="0.2">
      <c r="A653" s="170" t="s">
        <v>180</v>
      </c>
      <c r="B653" s="132"/>
      <c r="C653" s="150">
        <v>0</v>
      </c>
      <c r="D653" s="150">
        <v>0</v>
      </c>
      <c r="E653" s="133">
        <v>1001.7</v>
      </c>
      <c r="F653" s="134" t="s">
        <v>1257</v>
      </c>
      <c r="G653" s="86" t="s">
        <v>1258</v>
      </c>
      <c r="H653" s="86" t="s">
        <v>1259</v>
      </c>
      <c r="I653" s="89"/>
      <c r="J653" s="90">
        <v>3</v>
      </c>
      <c r="K653" s="86"/>
      <c r="L653" s="86"/>
      <c r="M653" s="92" t="s">
        <v>151</v>
      </c>
      <c r="N653" s="86" t="s">
        <v>108</v>
      </c>
      <c r="O653" s="163" t="s">
        <v>186</v>
      </c>
      <c r="P653" s="163" t="s">
        <v>186</v>
      </c>
      <c r="Q653" s="91" t="s">
        <v>109</v>
      </c>
      <c r="R653" s="91" t="s">
        <v>206</v>
      </c>
      <c r="S653" s="91" t="s">
        <v>1260</v>
      </c>
      <c r="T653" s="92">
        <v>10</v>
      </c>
      <c r="U653" s="93">
        <v>10</v>
      </c>
      <c r="V653" s="94">
        <v>42102</v>
      </c>
      <c r="W653" s="94">
        <v>46105</v>
      </c>
      <c r="X653" s="95">
        <v>9785170904365</v>
      </c>
      <c r="Y653" s="96">
        <v>512</v>
      </c>
      <c r="Z653" s="97">
        <v>0.48799999999999999</v>
      </c>
      <c r="AA653" s="98" t="s">
        <v>145</v>
      </c>
      <c r="AB653" s="98" t="s">
        <v>164</v>
      </c>
      <c r="AC653" s="98" t="s">
        <v>146</v>
      </c>
      <c r="AD653" s="91" t="s">
        <v>110</v>
      </c>
      <c r="AE653" s="135" t="s">
        <v>116</v>
      </c>
      <c r="AF653" s="168"/>
      <c r="AG653" s="98" t="s">
        <v>451</v>
      </c>
      <c r="AH653" s="98"/>
      <c r="AI653" s="86" t="s">
        <v>1261</v>
      </c>
      <c r="AJ653" s="101"/>
      <c r="AK653" s="91"/>
      <c r="AL653" s="100" t="s">
        <v>1262</v>
      </c>
      <c r="AM653" s="86" t="s">
        <v>380</v>
      </c>
      <c r="AN653" s="86" t="s">
        <v>153</v>
      </c>
      <c r="AO653" s="143">
        <f t="shared" si="27"/>
        <v>0</v>
      </c>
      <c r="AP653" s="85" t="s">
        <v>1263</v>
      </c>
      <c r="AQ653" s="100" t="s">
        <v>154</v>
      </c>
      <c r="AR653" s="97" t="s">
        <v>125</v>
      </c>
      <c r="AV653" s="99"/>
      <c r="AW653" s="159" t="s">
        <v>1264</v>
      </c>
      <c r="AX653" s="102" t="s">
        <v>1265</v>
      </c>
      <c r="AY653" s="157" t="s">
        <v>1266</v>
      </c>
      <c r="AZ653" s="159"/>
      <c r="BF653" s="103">
        <v>46111</v>
      </c>
      <c r="BG653" s="46"/>
      <c r="BH653" s="46"/>
      <c r="BI653" s="46">
        <f t="shared" si="28"/>
        <v>0</v>
      </c>
      <c r="BJ653" s="46">
        <f t="shared" si="29"/>
        <v>0</v>
      </c>
    </row>
  </sheetData>
  <sheetProtection formatCells="0" formatColumns="0" formatRows="0" sort="0" autoFilter="0"/>
  <autoFilter ref="A17:BN653">
    <sortState ref="A18:BN653">
      <sortCondition ref="AW17:AW653"/>
    </sortState>
  </autoFilter>
  <sortState ref="A18:BF678">
    <sortCondition ref="AM18:AM678"/>
    <sortCondition ref="AW18:AW678"/>
  </sortState>
  <mergeCells count="15">
    <mergeCell ref="A2:E3"/>
    <mergeCell ref="F2:H2"/>
    <mergeCell ref="F3:H3"/>
    <mergeCell ref="F6:J6"/>
    <mergeCell ref="I2:J2"/>
    <mergeCell ref="I3:J3"/>
    <mergeCell ref="J7:J8"/>
    <mergeCell ref="Q7:T8"/>
    <mergeCell ref="Q1:U1"/>
    <mergeCell ref="Q9:T10"/>
    <mergeCell ref="K11:T15"/>
    <mergeCell ref="K9:O10"/>
    <mergeCell ref="K7:O8"/>
    <mergeCell ref="K6:T6"/>
    <mergeCell ref="K2:T3"/>
  </mergeCells>
  <phoneticPr fontId="7" type="noConversion"/>
  <conditionalFormatting sqref="AL1:AL17">
    <cfRule type="duplicateValues" dxfId="6" priority="9681"/>
    <cfRule type="duplicateValues" dxfId="5" priority="9682"/>
  </conditionalFormatting>
  <conditionalFormatting sqref="AL1:AL17">
    <cfRule type="duplicateValues" dxfId="4" priority="9683"/>
  </conditionalFormatting>
  <conditionalFormatting sqref="AL654:AL1048576 AL1:AL17">
    <cfRule type="duplicateValues" dxfId="3" priority="9726"/>
  </conditionalFormatting>
  <conditionalFormatting sqref="X654:X1048576 X1:X17">
    <cfRule type="duplicateValues" dxfId="2" priority="9730"/>
  </conditionalFormatting>
  <conditionalFormatting sqref="AL654:AL1048576">
    <cfRule type="duplicateValues" dxfId="1" priority="9733"/>
  </conditionalFormatting>
  <conditionalFormatting sqref="AL649:AL1048576 AL1:AL17">
    <cfRule type="duplicateValues" dxfId="0" priority="1"/>
  </conditionalFormatting>
  <hyperlinks>
    <hyperlink ref="AP31" r:id="rId1"/>
    <hyperlink ref="AP59" r:id="rId2"/>
    <hyperlink ref="AP60" r:id="rId3"/>
    <hyperlink ref="AP69" r:id="rId4"/>
    <hyperlink ref="AP70" r:id="rId5"/>
    <hyperlink ref="AP78" r:id="rId6"/>
    <hyperlink ref="AP83" r:id="rId7"/>
    <hyperlink ref="AP85" r:id="rId8"/>
    <hyperlink ref="AP98" r:id="rId9"/>
    <hyperlink ref="AP138" r:id="rId10"/>
    <hyperlink ref="AP139" r:id="rId11"/>
    <hyperlink ref="AP141" r:id="rId12"/>
    <hyperlink ref="AP151" r:id="rId13"/>
    <hyperlink ref="AP152" r:id="rId14"/>
    <hyperlink ref="AP154" r:id="rId15"/>
    <hyperlink ref="AP168" r:id="rId16"/>
    <hyperlink ref="AP184" r:id="rId17"/>
    <hyperlink ref="AP192" r:id="rId18"/>
    <hyperlink ref="AP193" r:id="rId19"/>
    <hyperlink ref="AP213" r:id="rId20"/>
    <hyperlink ref="AP215" r:id="rId21"/>
    <hyperlink ref="AP238" r:id="rId22"/>
    <hyperlink ref="AP242" r:id="rId23"/>
    <hyperlink ref="AP247" r:id="rId24"/>
    <hyperlink ref="AP254" r:id="rId25"/>
    <hyperlink ref="AP255" r:id="rId26"/>
    <hyperlink ref="AP257" r:id="rId27"/>
    <hyperlink ref="AP284" r:id="rId28"/>
    <hyperlink ref="AP300" r:id="rId29"/>
    <hyperlink ref="AP301" r:id="rId30"/>
    <hyperlink ref="AP305" r:id="rId31"/>
    <hyperlink ref="AP307" r:id="rId32"/>
    <hyperlink ref="AP313" r:id="rId33"/>
    <hyperlink ref="AP331" r:id="rId34"/>
    <hyperlink ref="AP354" r:id="rId35"/>
    <hyperlink ref="AP365" r:id="rId36"/>
    <hyperlink ref="AP377" r:id="rId37"/>
    <hyperlink ref="AP379" r:id="rId38"/>
    <hyperlink ref="AP391" r:id="rId39"/>
    <hyperlink ref="AP425" r:id="rId40"/>
    <hyperlink ref="AP441" r:id="rId41"/>
    <hyperlink ref="AP468" r:id="rId42"/>
    <hyperlink ref="AP477" r:id="rId43"/>
    <hyperlink ref="AP483" r:id="rId44"/>
    <hyperlink ref="AP508" r:id="rId45"/>
    <hyperlink ref="AP514" r:id="rId46"/>
    <hyperlink ref="AP522" r:id="rId47"/>
    <hyperlink ref="AP527" r:id="rId48"/>
    <hyperlink ref="AP529" r:id="rId49"/>
    <hyperlink ref="AP531" r:id="rId50"/>
    <hyperlink ref="AP533" r:id="rId51"/>
    <hyperlink ref="AP534" r:id="rId52"/>
    <hyperlink ref="AP536" r:id="rId53"/>
    <hyperlink ref="AP537" r:id="rId54"/>
    <hyperlink ref="AP538" r:id="rId55"/>
    <hyperlink ref="AP581" r:id="rId56"/>
    <hyperlink ref="AP596" r:id="rId57"/>
    <hyperlink ref="AP624" r:id="rId58"/>
    <hyperlink ref="AP650" r:id="rId59"/>
    <hyperlink ref="AP19" r:id="rId60"/>
    <hyperlink ref="AP25" r:id="rId61"/>
    <hyperlink ref="AP30" r:id="rId62"/>
    <hyperlink ref="AP33" r:id="rId63"/>
    <hyperlink ref="AP39" r:id="rId64"/>
    <hyperlink ref="AP62" r:id="rId65"/>
    <hyperlink ref="AP64" r:id="rId66"/>
    <hyperlink ref="AP73" r:id="rId67"/>
    <hyperlink ref="AP77" r:id="rId68"/>
    <hyperlink ref="AP86" r:id="rId69"/>
    <hyperlink ref="AP89" r:id="rId70"/>
    <hyperlink ref="AP99" r:id="rId71"/>
    <hyperlink ref="AP100" r:id="rId72"/>
    <hyperlink ref="AP101" r:id="rId73"/>
    <hyperlink ref="AP103" r:id="rId74"/>
    <hyperlink ref="AP104" r:id="rId75"/>
    <hyperlink ref="AP105" r:id="rId76"/>
    <hyperlink ref="AP112" r:id="rId77"/>
    <hyperlink ref="AP113" r:id="rId78"/>
    <hyperlink ref="AP114" r:id="rId79"/>
    <hyperlink ref="AP115" r:id="rId80"/>
    <hyperlink ref="AP116" r:id="rId81"/>
    <hyperlink ref="AP117" r:id="rId82"/>
    <hyperlink ref="AP118" r:id="rId83"/>
    <hyperlink ref="AP121" r:id="rId84"/>
    <hyperlink ref="AP123" r:id="rId85"/>
    <hyperlink ref="AP132" r:id="rId86"/>
    <hyperlink ref="AP135" r:id="rId87"/>
    <hyperlink ref="AP134" r:id="rId88"/>
    <hyperlink ref="AP155" r:id="rId89"/>
    <hyperlink ref="AP156" r:id="rId90"/>
    <hyperlink ref="AP159" r:id="rId91"/>
    <hyperlink ref="AP185" r:id="rId92"/>
    <hyperlink ref="AP191" r:id="rId93"/>
    <hyperlink ref="AP211" r:id="rId94"/>
    <hyperlink ref="AP212" r:id="rId95"/>
    <hyperlink ref="AP214" r:id="rId96"/>
    <hyperlink ref="AP216" r:id="rId97"/>
    <hyperlink ref="AP235" r:id="rId98"/>
    <hyperlink ref="AP237" r:id="rId99"/>
    <hyperlink ref="AP243" r:id="rId100"/>
    <hyperlink ref="AP260" r:id="rId101"/>
    <hyperlink ref="AP261" r:id="rId102"/>
    <hyperlink ref="AP263" r:id="rId103"/>
    <hyperlink ref="AP265" r:id="rId104"/>
    <hyperlink ref="AP266" r:id="rId105"/>
    <hyperlink ref="AP278" r:id="rId106"/>
    <hyperlink ref="AP287" r:id="rId107"/>
    <hyperlink ref="AP288" r:id="rId108"/>
    <hyperlink ref="AP333" r:id="rId109"/>
    <hyperlink ref="AP340" r:id="rId110"/>
    <hyperlink ref="AP344" r:id="rId111"/>
    <hyperlink ref="AP347" r:id="rId112"/>
    <hyperlink ref="AP352" r:id="rId113"/>
    <hyperlink ref="AP355" r:id="rId114"/>
    <hyperlink ref="AP358" r:id="rId115"/>
    <hyperlink ref="AP362" r:id="rId116"/>
    <hyperlink ref="AP363" r:id="rId117"/>
    <hyperlink ref="AP380" r:id="rId118"/>
    <hyperlink ref="AP381" r:id="rId119"/>
    <hyperlink ref="AP382" r:id="rId120"/>
    <hyperlink ref="AP383" r:id="rId121"/>
    <hyperlink ref="AP385" r:id="rId122"/>
    <hyperlink ref="AP404" r:id="rId123"/>
    <hyperlink ref="AP410" r:id="rId124"/>
    <hyperlink ref="AP412" r:id="rId125"/>
    <hyperlink ref="AP419" r:id="rId126"/>
    <hyperlink ref="AP420" r:id="rId127"/>
    <hyperlink ref="AP429" r:id="rId128"/>
    <hyperlink ref="AP430" r:id="rId129"/>
    <hyperlink ref="AP434" r:id="rId130"/>
    <hyperlink ref="AP437" r:id="rId131"/>
    <hyperlink ref="AP446" r:id="rId132"/>
    <hyperlink ref="AP449" r:id="rId133"/>
    <hyperlink ref="AP454" r:id="rId134"/>
    <hyperlink ref="AP476" r:id="rId135"/>
    <hyperlink ref="AP485" r:id="rId136"/>
    <hyperlink ref="AP491" r:id="rId137"/>
    <hyperlink ref="AP492" r:id="rId138"/>
    <hyperlink ref="AP497" r:id="rId139"/>
    <hyperlink ref="AP501" r:id="rId140"/>
    <hyperlink ref="AP502" r:id="rId141"/>
    <hyperlink ref="AP545" r:id="rId142"/>
    <hyperlink ref="AP570" r:id="rId143"/>
    <hyperlink ref="AP574" r:id="rId144"/>
    <hyperlink ref="AP576" r:id="rId145"/>
    <hyperlink ref="AP580" r:id="rId146"/>
    <hyperlink ref="AP585" r:id="rId147"/>
    <hyperlink ref="AP589" r:id="rId148"/>
    <hyperlink ref="AP590" r:id="rId149"/>
    <hyperlink ref="AP594" r:id="rId150"/>
    <hyperlink ref="AP631" r:id="rId151"/>
    <hyperlink ref="AP640" r:id="rId152"/>
    <hyperlink ref="AP646" r:id="rId153"/>
    <hyperlink ref="AP648" r:id="rId154"/>
    <hyperlink ref="AP649" r:id="rId155"/>
    <hyperlink ref="AP652" r:id="rId156"/>
    <hyperlink ref="AP28" r:id="rId157"/>
    <hyperlink ref="AP42" r:id="rId158"/>
    <hyperlink ref="AP52" r:id="rId159"/>
    <hyperlink ref="AP56" r:id="rId160"/>
    <hyperlink ref="AP58" r:id="rId161"/>
    <hyperlink ref="AP65" r:id="rId162"/>
    <hyperlink ref="AP75" r:id="rId163"/>
    <hyperlink ref="AP87" r:id="rId164"/>
    <hyperlink ref="AP88" r:id="rId165"/>
    <hyperlink ref="AP111" r:id="rId166"/>
    <hyperlink ref="AP120" r:id="rId167"/>
    <hyperlink ref="AP126" r:id="rId168"/>
    <hyperlink ref="AP127" r:id="rId169"/>
    <hyperlink ref="AP130" r:id="rId170"/>
    <hyperlink ref="AP146" r:id="rId171"/>
    <hyperlink ref="AP153" r:id="rId172"/>
    <hyperlink ref="AP167" r:id="rId173"/>
    <hyperlink ref="AP197" r:id="rId174"/>
    <hyperlink ref="AP199" r:id="rId175"/>
    <hyperlink ref="AP202" r:id="rId176"/>
    <hyperlink ref="AP220" r:id="rId177"/>
    <hyperlink ref="AP268" r:id="rId178"/>
    <hyperlink ref="AP276" r:id="rId179"/>
    <hyperlink ref="AP277" r:id="rId180"/>
    <hyperlink ref="AP280" r:id="rId181"/>
    <hyperlink ref="AP293" r:id="rId182"/>
    <hyperlink ref="AP312" r:id="rId183"/>
    <hyperlink ref="AP335" r:id="rId184"/>
    <hyperlink ref="AP338" r:id="rId185"/>
    <hyperlink ref="AP339" r:id="rId186"/>
    <hyperlink ref="AP348" r:id="rId187"/>
    <hyperlink ref="AP350" r:id="rId188"/>
    <hyperlink ref="AP359" r:id="rId189"/>
    <hyperlink ref="AP360" r:id="rId190"/>
    <hyperlink ref="AP364" r:id="rId191"/>
    <hyperlink ref="AP371" r:id="rId192"/>
    <hyperlink ref="AP372" r:id="rId193"/>
    <hyperlink ref="AP386" r:id="rId194"/>
    <hyperlink ref="AP402" r:id="rId195"/>
    <hyperlink ref="AP403" r:id="rId196"/>
    <hyperlink ref="AP407" r:id="rId197"/>
    <hyperlink ref="AP408" r:id="rId198"/>
    <hyperlink ref="AP414" r:id="rId199"/>
    <hyperlink ref="AP424" r:id="rId200"/>
    <hyperlink ref="AP426" r:id="rId201"/>
    <hyperlink ref="AP427" r:id="rId202"/>
    <hyperlink ref="AP445" r:id="rId203"/>
    <hyperlink ref="AP456" r:id="rId204"/>
    <hyperlink ref="AP459" r:id="rId205"/>
    <hyperlink ref="AP473" r:id="rId206"/>
    <hyperlink ref="AP480" r:id="rId207"/>
    <hyperlink ref="AP482" r:id="rId208"/>
    <hyperlink ref="AP484" r:id="rId209"/>
    <hyperlink ref="AP512" r:id="rId210"/>
    <hyperlink ref="AP518" r:id="rId211"/>
    <hyperlink ref="AP535" r:id="rId212"/>
    <hyperlink ref="AP557" r:id="rId213"/>
    <hyperlink ref="AP563" r:id="rId214"/>
    <hyperlink ref="AP583" r:id="rId215"/>
    <hyperlink ref="AP600" r:id="rId216"/>
    <hyperlink ref="AP605" r:id="rId217"/>
    <hyperlink ref="AP609" r:id="rId218"/>
    <hyperlink ref="AP610" r:id="rId219"/>
    <hyperlink ref="AP639" r:id="rId220"/>
    <hyperlink ref="AP641" r:id="rId221"/>
    <hyperlink ref="AP642" r:id="rId222"/>
    <hyperlink ref="AP647" r:id="rId223"/>
    <hyperlink ref="AP651" r:id="rId224"/>
    <hyperlink ref="AP22" r:id="rId225"/>
    <hyperlink ref="AP26" r:id="rId226"/>
    <hyperlink ref="AP27" r:id="rId227"/>
    <hyperlink ref="AP41" r:id="rId228"/>
    <hyperlink ref="AP46" r:id="rId229"/>
    <hyperlink ref="AP48" r:id="rId230"/>
    <hyperlink ref="AP49" r:id="rId231"/>
    <hyperlink ref="AP55" r:id="rId232"/>
    <hyperlink ref="AP61" r:id="rId233"/>
    <hyperlink ref="AP66" r:id="rId234"/>
    <hyperlink ref="AP71" r:id="rId235"/>
    <hyperlink ref="AP72" r:id="rId236"/>
    <hyperlink ref="AP74" r:id="rId237"/>
    <hyperlink ref="AP94" r:id="rId238"/>
    <hyperlink ref="AP95" r:id="rId239"/>
    <hyperlink ref="AP96" r:id="rId240"/>
    <hyperlink ref="AP97" r:id="rId241"/>
    <hyperlink ref="AP106" r:id="rId242"/>
    <hyperlink ref="AP107" r:id="rId243"/>
    <hyperlink ref="AP122" r:id="rId244"/>
    <hyperlink ref="AP129" r:id="rId245"/>
    <hyperlink ref="AP137" r:id="rId246"/>
    <hyperlink ref="AP169" r:id="rId247"/>
    <hyperlink ref="AP172" r:id="rId248"/>
    <hyperlink ref="AP180" r:id="rId249"/>
    <hyperlink ref="AP203" r:id="rId250"/>
    <hyperlink ref="AP209" r:id="rId251"/>
    <hyperlink ref="AP210" r:id="rId252"/>
    <hyperlink ref="AP226" r:id="rId253"/>
    <hyperlink ref="AP227" r:id="rId254"/>
    <hyperlink ref="AP256" r:id="rId255"/>
    <hyperlink ref="AP262" r:id="rId256"/>
    <hyperlink ref="AP269" r:id="rId257"/>
    <hyperlink ref="AP273" r:id="rId258"/>
    <hyperlink ref="AP274" r:id="rId259"/>
    <hyperlink ref="AP281" r:id="rId260"/>
    <hyperlink ref="AP286" r:id="rId261"/>
    <hyperlink ref="AP299" r:id="rId262"/>
    <hyperlink ref="AP321" r:id="rId263"/>
    <hyperlink ref="AP343" r:id="rId264"/>
    <hyperlink ref="AP389" r:id="rId265"/>
    <hyperlink ref="AP390" r:id="rId266"/>
    <hyperlink ref="AP396" r:id="rId267"/>
    <hyperlink ref="AP397" r:id="rId268"/>
    <hyperlink ref="AP400" r:id="rId269"/>
    <hyperlink ref="AP413" r:id="rId270"/>
    <hyperlink ref="AP453" r:id="rId271"/>
    <hyperlink ref="AP462" r:id="rId272"/>
    <hyperlink ref="AP466" r:id="rId273"/>
    <hyperlink ref="AP478" r:id="rId274"/>
    <hyperlink ref="AP487" r:id="rId275"/>
    <hyperlink ref="AP488" r:id="rId276"/>
    <hyperlink ref="AP489" r:id="rId277"/>
    <hyperlink ref="AP490" r:id="rId278"/>
    <hyperlink ref="AP495" r:id="rId279"/>
    <hyperlink ref="AP499" r:id="rId280"/>
    <hyperlink ref="AP503" r:id="rId281"/>
    <hyperlink ref="AP507" r:id="rId282"/>
    <hyperlink ref="AP530" r:id="rId283"/>
    <hyperlink ref="AP541" r:id="rId284"/>
    <hyperlink ref="AP549" r:id="rId285"/>
    <hyperlink ref="AP558" r:id="rId286"/>
    <hyperlink ref="AP586" r:id="rId287"/>
    <hyperlink ref="AP591" r:id="rId288"/>
    <hyperlink ref="AP611" r:id="rId289"/>
    <hyperlink ref="AP615" r:id="rId290"/>
    <hyperlink ref="AP617" r:id="rId291"/>
    <hyperlink ref="AP630" r:id="rId292"/>
    <hyperlink ref="AP51" r:id="rId293"/>
    <hyperlink ref="AP54" r:id="rId294"/>
    <hyperlink ref="AP57" r:id="rId295"/>
    <hyperlink ref="AP67" r:id="rId296"/>
    <hyperlink ref="AP93" r:id="rId297"/>
    <hyperlink ref="AP125" r:id="rId298"/>
    <hyperlink ref="AP133" r:id="rId299"/>
    <hyperlink ref="AP147" r:id="rId300"/>
    <hyperlink ref="AP188" r:id="rId301"/>
    <hyperlink ref="AP204" r:id="rId302"/>
    <hyperlink ref="AP241" r:id="rId303"/>
    <hyperlink ref="AP279" r:id="rId304"/>
    <hyperlink ref="AP310" r:id="rId305"/>
    <hyperlink ref="AP315" r:id="rId306"/>
    <hyperlink ref="AP319" r:id="rId307"/>
    <hyperlink ref="AP329" r:id="rId308"/>
    <hyperlink ref="AP341" r:id="rId309"/>
    <hyperlink ref="AP342" r:id="rId310"/>
    <hyperlink ref="AP346" r:id="rId311"/>
    <hyperlink ref="AP361" r:id="rId312"/>
    <hyperlink ref="AP368" r:id="rId313"/>
    <hyperlink ref="AP374" r:id="rId314"/>
    <hyperlink ref="AP378" r:id="rId315"/>
    <hyperlink ref="AP387" r:id="rId316"/>
    <hyperlink ref="AP394" r:id="rId317"/>
    <hyperlink ref="AP428" r:id="rId318"/>
    <hyperlink ref="AP431" r:id="rId319"/>
    <hyperlink ref="AP447" r:id="rId320"/>
    <hyperlink ref="AP448" r:id="rId321"/>
    <hyperlink ref="AP465" r:id="rId322"/>
    <hyperlink ref="AP513" r:id="rId323"/>
    <hyperlink ref="AP515" r:id="rId324"/>
    <hyperlink ref="AP519" r:id="rId325"/>
    <hyperlink ref="AP528" r:id="rId326"/>
    <hyperlink ref="AP540" r:id="rId327"/>
    <hyperlink ref="AP546" r:id="rId328"/>
    <hyperlink ref="AP555" r:id="rId329"/>
    <hyperlink ref="AP562" r:id="rId330"/>
    <hyperlink ref="AP568" r:id="rId331"/>
    <hyperlink ref="AP569" r:id="rId332"/>
    <hyperlink ref="AP572" r:id="rId333"/>
    <hyperlink ref="AP573" r:id="rId334"/>
    <hyperlink ref="AP577" r:id="rId335"/>
    <hyperlink ref="AP579" r:id="rId336"/>
    <hyperlink ref="AP593" r:id="rId337"/>
    <hyperlink ref="AP599" r:id="rId338"/>
    <hyperlink ref="AP601" r:id="rId339"/>
    <hyperlink ref="AP614" r:id="rId340"/>
    <hyperlink ref="AP618" r:id="rId341"/>
    <hyperlink ref="AP619" r:id="rId342"/>
    <hyperlink ref="AP621" r:id="rId343"/>
    <hyperlink ref="AP623" r:id="rId344"/>
    <hyperlink ref="AP627" r:id="rId345"/>
    <hyperlink ref="AP636" r:id="rId346"/>
    <hyperlink ref="AP637" r:id="rId347"/>
    <hyperlink ref="AP32" r:id="rId348"/>
    <hyperlink ref="AP40" r:id="rId349"/>
    <hyperlink ref="AP119" r:id="rId350"/>
    <hyperlink ref="AP128" r:id="rId351"/>
    <hyperlink ref="AP131" r:id="rId352"/>
    <hyperlink ref="AP136" r:id="rId353"/>
    <hyperlink ref="AP140" r:id="rId354"/>
    <hyperlink ref="AP144" r:id="rId355"/>
    <hyperlink ref="AP149" r:id="rId356"/>
    <hyperlink ref="AP164" r:id="rId357"/>
    <hyperlink ref="AP166" r:id="rId358"/>
    <hyperlink ref="AP177" r:id="rId359"/>
    <hyperlink ref="AP179" r:id="rId360"/>
    <hyperlink ref="AP181" r:id="rId361"/>
    <hyperlink ref="AP189" r:id="rId362"/>
    <hyperlink ref="AP200" r:id="rId363"/>
    <hyperlink ref="AP221" r:id="rId364"/>
    <hyperlink ref="AP240" r:id="rId365"/>
    <hyperlink ref="AP250" r:id="rId366"/>
    <hyperlink ref="AP252" r:id="rId367"/>
    <hyperlink ref="AP258" r:id="rId368"/>
    <hyperlink ref="AP272" r:id="rId369"/>
    <hyperlink ref="AP289" r:id="rId370"/>
    <hyperlink ref="AP297" r:id="rId371"/>
    <hyperlink ref="AP302" r:id="rId372"/>
    <hyperlink ref="AP303" r:id="rId373"/>
    <hyperlink ref="AP318" r:id="rId374"/>
    <hyperlink ref="AP366" r:id="rId375"/>
    <hyperlink ref="AP370" r:id="rId376"/>
    <hyperlink ref="AP376" r:id="rId377"/>
    <hyperlink ref="AP384" r:id="rId378"/>
    <hyperlink ref="AP421" r:id="rId379"/>
    <hyperlink ref="AP432" r:id="rId380"/>
    <hyperlink ref="AP433" r:id="rId381"/>
    <hyperlink ref="AP458" r:id="rId382"/>
    <hyperlink ref="AP460" r:id="rId383"/>
    <hyperlink ref="AP461" r:id="rId384"/>
    <hyperlink ref="AP475" r:id="rId385"/>
    <hyperlink ref="AP479" r:id="rId386"/>
    <hyperlink ref="AP481" r:id="rId387"/>
    <hyperlink ref="AP500" r:id="rId388"/>
    <hyperlink ref="AP506" r:id="rId389"/>
    <hyperlink ref="AP511" r:id="rId390"/>
    <hyperlink ref="AP547" r:id="rId391"/>
    <hyperlink ref="AP553" r:id="rId392"/>
    <hyperlink ref="AP559" r:id="rId393"/>
    <hyperlink ref="AP561" r:id="rId394"/>
    <hyperlink ref="AP564" r:id="rId395"/>
    <hyperlink ref="AP578" r:id="rId396"/>
    <hyperlink ref="AP582" r:id="rId397"/>
    <hyperlink ref="AP603" r:id="rId398"/>
    <hyperlink ref="AP604" r:id="rId399"/>
    <hyperlink ref="AP606" r:id="rId400"/>
    <hyperlink ref="AP607" r:id="rId401"/>
    <hyperlink ref="AP633" r:id="rId402"/>
    <hyperlink ref="AP635" r:id="rId403"/>
    <hyperlink ref="AP638" r:id="rId404"/>
    <hyperlink ref="AP644" r:id="rId405"/>
    <hyperlink ref="AP24" r:id="rId406"/>
    <hyperlink ref="AP35" r:id="rId407"/>
    <hyperlink ref="AP45" r:id="rId408"/>
    <hyperlink ref="AP50" r:id="rId409"/>
    <hyperlink ref="AP76" r:id="rId410"/>
    <hyperlink ref="AP80" r:id="rId411"/>
    <hyperlink ref="AP92" r:id="rId412"/>
    <hyperlink ref="AP124" r:id="rId413"/>
    <hyperlink ref="AP148" r:id="rId414"/>
    <hyperlink ref="AP157" r:id="rId415"/>
    <hyperlink ref="AP160" r:id="rId416"/>
    <hyperlink ref="AP161" r:id="rId417"/>
    <hyperlink ref="AP173" r:id="rId418"/>
    <hyperlink ref="AP186" r:id="rId419"/>
    <hyperlink ref="AP187" r:id="rId420"/>
    <hyperlink ref="AP194" r:id="rId421"/>
    <hyperlink ref="AP198" r:id="rId422"/>
    <hyperlink ref="AP207" r:id="rId423"/>
    <hyperlink ref="AP223" r:id="rId424"/>
    <hyperlink ref="AP224" r:id="rId425"/>
    <hyperlink ref="AP229" r:id="rId426"/>
    <hyperlink ref="AP239" r:id="rId427"/>
    <hyperlink ref="AP264" r:id="rId428"/>
    <hyperlink ref="AP282" r:id="rId429"/>
    <hyperlink ref="AP283" r:id="rId430"/>
    <hyperlink ref="AP294" r:id="rId431"/>
    <hyperlink ref="AP304" r:id="rId432"/>
    <hyperlink ref="AP308" r:id="rId433"/>
    <hyperlink ref="AP320" r:id="rId434"/>
    <hyperlink ref="AP324" r:id="rId435"/>
    <hyperlink ref="AP325" r:id="rId436"/>
    <hyperlink ref="AP327" r:id="rId437"/>
    <hyperlink ref="AP330" r:id="rId438"/>
    <hyperlink ref="AP336" r:id="rId439"/>
    <hyperlink ref="AP337" r:id="rId440"/>
    <hyperlink ref="AP353" r:id="rId441"/>
    <hyperlink ref="AP369" r:id="rId442"/>
    <hyperlink ref="AP373" r:id="rId443"/>
    <hyperlink ref="AP395" r:id="rId444"/>
    <hyperlink ref="AP406" r:id="rId445"/>
    <hyperlink ref="AP409" r:id="rId446"/>
    <hyperlink ref="AP423" r:id="rId447"/>
    <hyperlink ref="AP435" r:id="rId448"/>
    <hyperlink ref="AP440" r:id="rId449"/>
    <hyperlink ref="AP444" r:id="rId450"/>
    <hyperlink ref="AP452" r:id="rId451"/>
    <hyperlink ref="AP455" r:id="rId452"/>
    <hyperlink ref="AP464" r:id="rId453"/>
    <hyperlink ref="AP467" r:id="rId454"/>
    <hyperlink ref="AP474" r:id="rId455"/>
    <hyperlink ref="AP493" r:id="rId456"/>
    <hyperlink ref="AP516" r:id="rId457"/>
    <hyperlink ref="AP520" r:id="rId458"/>
    <hyperlink ref="AP521" r:id="rId459"/>
    <hyperlink ref="AP526" r:id="rId460"/>
    <hyperlink ref="AP532" r:id="rId461"/>
    <hyperlink ref="AP539" r:id="rId462"/>
    <hyperlink ref="AP598" r:id="rId463"/>
  </hyperlinks>
  <pageMargins left="0.39370078740157483" right="0.39370078740157483" top="0.39370078740157483" bottom="0.39370078740157483" header="0" footer="0"/>
  <pageSetup paperSize="9" scale="68" fitToWidth="2" fitToHeight="32767" orientation="landscape" r:id="rId464"/>
  <headerFooter alignWithMargins="0"/>
  <drawing r:id="rId465"/>
  <legacyDrawing r:id="rId46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1">
    <tabColor indexed="60"/>
  </sheetPr>
  <dimension ref="B1:F67"/>
  <sheetViews>
    <sheetView showGridLines="0" showOutlineSymbols="0" topLeftCell="A22" zoomScale="82" zoomScaleNormal="82" workbookViewId="0">
      <selection activeCell="H27" sqref="H27"/>
    </sheetView>
  </sheetViews>
  <sheetFormatPr defaultRowHeight="12.75" x14ac:dyDescent="0.2"/>
  <cols>
    <col min="1" max="1" width="1.5703125" style="75" customWidth="1"/>
    <col min="2" max="2" width="2.7109375" style="75" customWidth="1"/>
    <col min="3" max="16" width="9.140625" style="75"/>
    <col min="17" max="17" width="7.28515625" style="75" customWidth="1"/>
    <col min="18" max="16384" width="9.140625" style="75"/>
  </cols>
  <sheetData>
    <row r="1" spans="2:3" ht="6.75" customHeight="1" x14ac:dyDescent="0.2"/>
    <row r="2" spans="2:3" ht="20.25" x14ac:dyDescent="0.3">
      <c r="B2" s="84" t="s">
        <v>106</v>
      </c>
    </row>
    <row r="3" spans="2:3" ht="18" x14ac:dyDescent="0.25">
      <c r="B3" s="81" t="s">
        <v>36</v>
      </c>
    </row>
    <row r="4" spans="2:3" ht="18" x14ac:dyDescent="0.25">
      <c r="B4" s="81" t="s">
        <v>37</v>
      </c>
    </row>
    <row r="5" spans="2:3" ht="18" x14ac:dyDescent="0.25">
      <c r="B5" s="81" t="s">
        <v>39</v>
      </c>
    </row>
    <row r="6" spans="2:3" ht="18" x14ac:dyDescent="0.25">
      <c r="B6" s="81" t="s">
        <v>38</v>
      </c>
    </row>
    <row r="7" spans="2:3" ht="18" x14ac:dyDescent="0.25">
      <c r="C7" s="83" t="s">
        <v>40</v>
      </c>
    </row>
    <row r="8" spans="2:3" ht="18" x14ac:dyDescent="0.25">
      <c r="C8" s="83" t="s">
        <v>41</v>
      </c>
    </row>
    <row r="9" spans="2:3" ht="18" x14ac:dyDescent="0.25">
      <c r="C9" s="83" t="s">
        <v>42</v>
      </c>
    </row>
    <row r="10" spans="2:3" ht="18" x14ac:dyDescent="0.25">
      <c r="C10" s="83" t="s">
        <v>30</v>
      </c>
    </row>
    <row r="11" spans="2:3" ht="18" x14ac:dyDescent="0.25">
      <c r="B11" s="82" t="s">
        <v>31</v>
      </c>
    </row>
    <row r="12" spans="2:3" ht="4.5" customHeight="1" x14ac:dyDescent="0.2"/>
    <row r="13" spans="2:3" ht="18" x14ac:dyDescent="0.25">
      <c r="B13" s="81" t="s">
        <v>32</v>
      </c>
    </row>
    <row r="14" spans="2:3" ht="18" x14ac:dyDescent="0.25">
      <c r="B14" s="81" t="s">
        <v>48</v>
      </c>
    </row>
    <row r="16" spans="2:3" ht="18" x14ac:dyDescent="0.25">
      <c r="B16" s="81" t="s">
        <v>33</v>
      </c>
    </row>
    <row r="17" spans="2:6" ht="18" x14ac:dyDescent="0.25">
      <c r="B17" s="81" t="s">
        <v>34</v>
      </c>
    </row>
    <row r="18" spans="2:6" ht="18" x14ac:dyDescent="0.25">
      <c r="B18" s="81" t="s">
        <v>45</v>
      </c>
    </row>
    <row r="19" spans="2:6" ht="18" x14ac:dyDescent="0.25">
      <c r="B19" s="81" t="s">
        <v>44</v>
      </c>
    </row>
    <row r="20" spans="2:6" ht="18" x14ac:dyDescent="0.25">
      <c r="B20" s="81" t="s">
        <v>43</v>
      </c>
    </row>
    <row r="21" spans="2:6" ht="18" x14ac:dyDescent="0.25">
      <c r="B21" s="80" t="s">
        <v>35</v>
      </c>
      <c r="C21" s="79"/>
      <c r="D21" s="79"/>
      <c r="E21" s="79"/>
      <c r="F21" s="79"/>
    </row>
    <row r="24" spans="2:6" ht="20.25" x14ac:dyDescent="0.3">
      <c r="B24" s="78" t="s">
        <v>105</v>
      </c>
    </row>
    <row r="25" spans="2:6" ht="11.25" customHeight="1" x14ac:dyDescent="0.3">
      <c r="B25" s="78"/>
    </row>
    <row r="26" spans="2:6" ht="15.75" x14ac:dyDescent="0.25">
      <c r="B26" s="76" t="s">
        <v>104</v>
      </c>
      <c r="C26" s="76"/>
    </row>
    <row r="27" spans="2:6" ht="15" x14ac:dyDescent="0.2">
      <c r="B27" s="76" t="s">
        <v>103</v>
      </c>
      <c r="C27" s="76"/>
    </row>
    <row r="28" spans="2:6" ht="15" x14ac:dyDescent="0.2">
      <c r="B28" s="76" t="s">
        <v>102</v>
      </c>
      <c r="C28" s="76"/>
    </row>
    <row r="29" spans="2:6" ht="15" x14ac:dyDescent="0.2">
      <c r="B29" s="76" t="s">
        <v>101</v>
      </c>
      <c r="C29" s="76"/>
    </row>
    <row r="30" spans="2:6" ht="15" x14ac:dyDescent="0.2">
      <c r="B30" s="76"/>
      <c r="C30" s="76"/>
    </row>
    <row r="31" spans="2:6" ht="15.75" x14ac:dyDescent="0.25">
      <c r="B31" s="76" t="s">
        <v>100</v>
      </c>
      <c r="C31" s="76"/>
    </row>
    <row r="32" spans="2:6" ht="15" x14ac:dyDescent="0.2">
      <c r="B32" s="76" t="s">
        <v>99</v>
      </c>
      <c r="C32" s="76"/>
    </row>
    <row r="33" spans="2:3" ht="15" x14ac:dyDescent="0.2">
      <c r="B33" s="76" t="s">
        <v>98</v>
      </c>
      <c r="C33" s="76"/>
    </row>
    <row r="34" spans="2:3" ht="15" x14ac:dyDescent="0.2">
      <c r="B34" s="76"/>
      <c r="C34" s="76"/>
    </row>
    <row r="35" spans="2:3" ht="15.75" x14ac:dyDescent="0.25">
      <c r="B35" s="76" t="s">
        <v>97</v>
      </c>
      <c r="C35" s="76"/>
    </row>
    <row r="36" spans="2:3" ht="15" x14ac:dyDescent="0.2">
      <c r="B36" s="76" t="s">
        <v>96</v>
      </c>
      <c r="C36" s="76"/>
    </row>
    <row r="37" spans="2:3" ht="15" x14ac:dyDescent="0.2">
      <c r="B37" s="76"/>
      <c r="C37" s="76" t="s">
        <v>95</v>
      </c>
    </row>
    <row r="38" spans="2:3" ht="15" x14ac:dyDescent="0.2">
      <c r="B38" s="76"/>
      <c r="C38" s="76" t="s">
        <v>94</v>
      </c>
    </row>
    <row r="39" spans="2:3" ht="15" x14ac:dyDescent="0.2">
      <c r="B39" s="76"/>
      <c r="C39" s="76" t="s">
        <v>93</v>
      </c>
    </row>
    <row r="40" spans="2:3" ht="15" x14ac:dyDescent="0.2">
      <c r="B40" s="76"/>
      <c r="C40" s="76" t="s">
        <v>92</v>
      </c>
    </row>
    <row r="41" spans="2:3" ht="15" x14ac:dyDescent="0.2">
      <c r="B41" s="76"/>
      <c r="C41" s="76" t="s">
        <v>91</v>
      </c>
    </row>
    <row r="42" spans="2:3" ht="15" x14ac:dyDescent="0.2">
      <c r="B42" s="76"/>
      <c r="C42" s="76" t="s">
        <v>90</v>
      </c>
    </row>
    <row r="43" spans="2:3" ht="15" x14ac:dyDescent="0.2">
      <c r="B43" s="76"/>
      <c r="C43" s="76" t="s">
        <v>89</v>
      </c>
    </row>
    <row r="44" spans="2:3" ht="15" x14ac:dyDescent="0.2">
      <c r="B44" s="76"/>
      <c r="C44" s="76" t="s">
        <v>88</v>
      </c>
    </row>
    <row r="45" spans="2:3" ht="15" x14ac:dyDescent="0.2">
      <c r="B45" s="76"/>
      <c r="C45" s="76" t="s">
        <v>87</v>
      </c>
    </row>
    <row r="46" spans="2:3" ht="15" x14ac:dyDescent="0.2">
      <c r="B46" s="76"/>
      <c r="C46" s="76" t="s">
        <v>86</v>
      </c>
    </row>
    <row r="47" spans="2:3" s="77" customFormat="1" ht="14.25" x14ac:dyDescent="0.2">
      <c r="B47" s="77" t="s">
        <v>85</v>
      </c>
    </row>
    <row r="48" spans="2:3" ht="15" x14ac:dyDescent="0.2">
      <c r="B48" s="76"/>
      <c r="C48" s="76"/>
    </row>
    <row r="49" spans="2:3" ht="15.75" x14ac:dyDescent="0.25">
      <c r="B49" s="76" t="s">
        <v>84</v>
      </c>
      <c r="C49" s="76"/>
    </row>
    <row r="50" spans="2:3" ht="15" x14ac:dyDescent="0.2">
      <c r="B50" s="76"/>
      <c r="C50" s="76" t="s">
        <v>83</v>
      </c>
    </row>
    <row r="51" spans="2:3" ht="15" x14ac:dyDescent="0.2">
      <c r="B51" s="76"/>
      <c r="C51" s="76" t="s">
        <v>82</v>
      </c>
    </row>
    <row r="52" spans="2:3" ht="15" x14ac:dyDescent="0.2">
      <c r="B52" s="76"/>
      <c r="C52" s="76" t="s">
        <v>81</v>
      </c>
    </row>
    <row r="53" spans="2:3" ht="15" x14ac:dyDescent="0.2">
      <c r="B53" s="76"/>
      <c r="C53" s="76" t="s">
        <v>80</v>
      </c>
    </row>
    <row r="54" spans="2:3" ht="15" x14ac:dyDescent="0.2">
      <c r="B54" s="76"/>
      <c r="C54" s="76" t="s">
        <v>79</v>
      </c>
    </row>
    <row r="55" spans="2:3" ht="15" x14ac:dyDescent="0.2">
      <c r="B55" s="76"/>
      <c r="C55" s="76"/>
    </row>
    <row r="56" spans="2:3" ht="15.75" x14ac:dyDescent="0.25">
      <c r="B56" s="76" t="s">
        <v>78</v>
      </c>
      <c r="C56" s="76"/>
    </row>
    <row r="57" spans="2:3" ht="15" x14ac:dyDescent="0.2">
      <c r="B57" s="76"/>
      <c r="C57" s="76"/>
    </row>
    <row r="58" spans="2:3" ht="15.75" x14ac:dyDescent="0.25">
      <c r="B58" s="76" t="s">
        <v>77</v>
      </c>
      <c r="C58" s="76"/>
    </row>
    <row r="59" spans="2:3" ht="15" x14ac:dyDescent="0.2">
      <c r="B59" s="76"/>
      <c r="C59" s="76"/>
    </row>
    <row r="60" spans="2:3" ht="15.75" x14ac:dyDescent="0.25">
      <c r="B60" s="76" t="s">
        <v>76</v>
      </c>
      <c r="C60" s="76"/>
    </row>
    <row r="61" spans="2:3" ht="15" x14ac:dyDescent="0.2">
      <c r="B61" s="76" t="s">
        <v>75</v>
      </c>
      <c r="C61" s="76"/>
    </row>
    <row r="62" spans="2:3" ht="15" x14ac:dyDescent="0.2">
      <c r="B62" s="76" t="s">
        <v>74</v>
      </c>
      <c r="C62" s="76"/>
    </row>
    <row r="63" spans="2:3" ht="15" x14ac:dyDescent="0.2">
      <c r="B63" s="76"/>
      <c r="C63" s="76"/>
    </row>
    <row r="64" spans="2:3" ht="15.75" x14ac:dyDescent="0.25">
      <c r="B64" s="76" t="s">
        <v>73</v>
      </c>
      <c r="C64" s="76"/>
    </row>
    <row r="65" spans="2:3" ht="15" x14ac:dyDescent="0.2">
      <c r="B65" s="76"/>
      <c r="C65" s="76" t="s">
        <v>72</v>
      </c>
    </row>
    <row r="66" spans="2:3" ht="15" x14ac:dyDescent="0.2">
      <c r="C66" s="76" t="s">
        <v>71</v>
      </c>
    </row>
    <row r="67" spans="2:3" ht="15" x14ac:dyDescent="0.2">
      <c r="C67" s="76" t="s">
        <v>70</v>
      </c>
    </row>
  </sheetData>
  <pageMargins left="0.75" right="0.75" top="1" bottom="1" header="0.5" footer="0.5"/>
  <pageSetup paperSize="9" orientation="landscape" r:id="rId1"/>
  <headerFooter alignWithMargins="0"/>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Instruction">
    <tabColor indexed="60"/>
  </sheetPr>
  <dimension ref="B1:Q390"/>
  <sheetViews>
    <sheetView showGridLines="0" showOutlineSymbols="0" workbookViewId="0">
      <selection activeCell="E4" sqref="E4"/>
    </sheetView>
  </sheetViews>
  <sheetFormatPr defaultRowHeight="12.75" x14ac:dyDescent="0.2"/>
  <cols>
    <col min="1" max="1" width="1.5703125" customWidth="1"/>
    <col min="2" max="2" width="2.7109375" customWidth="1"/>
    <col min="17" max="17" width="7.28515625" customWidth="1"/>
  </cols>
  <sheetData>
    <row r="1" spans="2:3" ht="6.75" customHeight="1" x14ac:dyDescent="0.2"/>
    <row r="2" spans="2:3" ht="20.25" x14ac:dyDescent="0.3">
      <c r="B2" s="8"/>
    </row>
    <row r="3" spans="2:3" ht="18" x14ac:dyDescent="0.25">
      <c r="B3" s="9"/>
    </row>
    <row r="4" spans="2:3" ht="18" x14ac:dyDescent="0.25">
      <c r="B4" s="9"/>
    </row>
    <row r="5" spans="2:3" ht="18" x14ac:dyDescent="0.25">
      <c r="B5" s="9"/>
    </row>
    <row r="6" spans="2:3" ht="18" x14ac:dyDescent="0.25">
      <c r="B6" s="9"/>
    </row>
    <row r="7" spans="2:3" ht="18" x14ac:dyDescent="0.25">
      <c r="C7" s="10"/>
    </row>
    <row r="8" spans="2:3" ht="18" x14ac:dyDescent="0.25">
      <c r="C8" s="10"/>
    </row>
    <row r="9" spans="2:3" ht="18" x14ac:dyDescent="0.25">
      <c r="C9" s="10"/>
    </row>
    <row r="10" spans="2:3" ht="18" x14ac:dyDescent="0.25">
      <c r="C10" s="10"/>
    </row>
    <row r="11" spans="2:3" ht="18" x14ac:dyDescent="0.25">
      <c r="C11" s="10"/>
    </row>
    <row r="12" spans="2:3" ht="18" x14ac:dyDescent="0.25">
      <c r="C12" s="10"/>
    </row>
    <row r="13" spans="2:3" ht="18" x14ac:dyDescent="0.25">
      <c r="B13" s="11"/>
    </row>
    <row r="14" spans="2:3" ht="4.5" customHeight="1" x14ac:dyDescent="0.2"/>
    <row r="15" spans="2:3" ht="18" x14ac:dyDescent="0.25">
      <c r="B15" s="9"/>
    </row>
    <row r="16" spans="2:3" ht="18" x14ac:dyDescent="0.25">
      <c r="B16" s="9"/>
    </row>
    <row r="17" spans="2:17" ht="18" x14ac:dyDescent="0.25">
      <c r="B17" s="12"/>
      <c r="C17" s="13"/>
      <c r="D17" s="13"/>
      <c r="E17" s="13"/>
      <c r="F17" s="13"/>
      <c r="G17" s="13"/>
      <c r="H17" s="13"/>
      <c r="I17" s="13"/>
      <c r="J17" s="13"/>
      <c r="K17" s="13"/>
      <c r="L17" s="13"/>
      <c r="M17" s="13"/>
      <c r="N17" s="13"/>
      <c r="O17" s="13"/>
      <c r="P17" s="13"/>
      <c r="Q17" s="13"/>
    </row>
    <row r="18" spans="2:17" ht="18" x14ac:dyDescent="0.25">
      <c r="B18" s="12"/>
      <c r="C18" s="13"/>
      <c r="D18" s="13"/>
      <c r="E18" s="13"/>
      <c r="F18" s="13"/>
      <c r="G18" s="13"/>
      <c r="H18" s="13"/>
      <c r="I18" s="13"/>
      <c r="J18" s="13"/>
      <c r="K18" s="13"/>
      <c r="L18" s="13"/>
      <c r="M18" s="13"/>
      <c r="N18" s="13"/>
      <c r="O18" s="13"/>
      <c r="P18" s="13"/>
      <c r="Q18" s="13"/>
    </row>
    <row r="19" spans="2:17" ht="21.75" customHeight="1" x14ac:dyDescent="0.25">
      <c r="B19" s="14"/>
    </row>
    <row r="20" spans="2:17" ht="18" x14ac:dyDescent="0.25">
      <c r="B20" s="9"/>
    </row>
    <row r="29" spans="2:17" ht="18.75" customHeight="1" x14ac:dyDescent="0.25">
      <c r="B29" s="9"/>
      <c r="C29" s="9"/>
      <c r="D29" s="9"/>
      <c r="E29" s="9"/>
      <c r="F29" s="9"/>
      <c r="G29" s="9"/>
      <c r="H29" s="9"/>
      <c r="I29" s="9"/>
      <c r="J29" s="9"/>
      <c r="K29" s="9"/>
    </row>
    <row r="64" ht="9" customHeight="1" x14ac:dyDescent="0.2"/>
    <row r="65" spans="2:2" ht="18.75" customHeight="1" x14ac:dyDescent="0.25">
      <c r="B65" s="9"/>
    </row>
    <row r="88" spans="2:2" ht="39" customHeight="1" x14ac:dyDescent="0.2"/>
    <row r="89" spans="2:2" ht="52.5" customHeight="1" x14ac:dyDescent="0.2"/>
    <row r="90" spans="2:2" ht="12.75" customHeight="1" x14ac:dyDescent="0.2"/>
    <row r="91" spans="2:2" ht="18" x14ac:dyDescent="0.25">
      <c r="B91" s="9"/>
    </row>
    <row r="92" spans="2:2" ht="18.75" x14ac:dyDescent="0.3">
      <c r="B92" s="15"/>
    </row>
    <row r="134" spans="2:2" ht="54" customHeight="1" x14ac:dyDescent="0.2"/>
    <row r="135" spans="2:2" ht="12.75" customHeight="1" x14ac:dyDescent="0.2"/>
    <row r="136" spans="2:2" ht="18" x14ac:dyDescent="0.25">
      <c r="B136" s="9"/>
    </row>
    <row r="148" spans="2:2" ht="44.25" customHeight="1" x14ac:dyDescent="0.2"/>
    <row r="150" spans="2:2" ht="18.75" x14ac:dyDescent="0.3">
      <c r="B150" s="15"/>
    </row>
    <row r="178" spans="2:2" ht="48" customHeight="1" x14ac:dyDescent="0.2"/>
    <row r="179" spans="2:2" ht="78" customHeight="1" x14ac:dyDescent="0.2"/>
    <row r="181" spans="2:2" ht="18" x14ac:dyDescent="0.25">
      <c r="B181" s="9"/>
    </row>
    <row r="182" spans="2:2" ht="18" x14ac:dyDescent="0.25">
      <c r="B182" s="9"/>
    </row>
    <row r="183" spans="2:2" ht="18" x14ac:dyDescent="0.25">
      <c r="B183" s="9"/>
    </row>
    <row r="197" spans="2:2" ht="48" customHeight="1" x14ac:dyDescent="0.2"/>
    <row r="199" spans="2:2" ht="18" x14ac:dyDescent="0.25">
      <c r="B199" s="9"/>
    </row>
    <row r="200" spans="2:2" ht="18.75" x14ac:dyDescent="0.3">
      <c r="B200" s="15"/>
    </row>
    <row r="201" spans="2:2" ht="18.75" x14ac:dyDescent="0.3">
      <c r="B201" s="15"/>
    </row>
    <row r="222" spans="2:2" ht="4.5" customHeight="1" x14ac:dyDescent="0.2"/>
    <row r="224" spans="2:2" ht="18" x14ac:dyDescent="0.25">
      <c r="B224" s="9"/>
    </row>
    <row r="225" spans="2:2" ht="18" x14ac:dyDescent="0.25">
      <c r="B225" s="9"/>
    </row>
    <row r="226" spans="2:2" ht="18" x14ac:dyDescent="0.25">
      <c r="B226" s="9"/>
    </row>
    <row r="227" spans="2:2" ht="18" x14ac:dyDescent="0.25">
      <c r="B227" s="9"/>
    </row>
    <row r="228" spans="2:2" ht="18" x14ac:dyDescent="0.25">
      <c r="B228" s="9"/>
    </row>
    <row r="229" spans="2:2" ht="18" x14ac:dyDescent="0.25">
      <c r="B229" s="9"/>
    </row>
    <row r="284" spans="2:2" ht="154.5" customHeight="1" x14ac:dyDescent="0.2"/>
    <row r="287" spans="2:2" ht="18" x14ac:dyDescent="0.25">
      <c r="B287" s="9"/>
    </row>
    <row r="337" spans="2:2" ht="60" customHeight="1" x14ac:dyDescent="0.2"/>
    <row r="339" spans="2:2" ht="18" x14ac:dyDescent="0.25">
      <c r="B339" s="9"/>
    </row>
    <row r="340" spans="2:2" ht="18" x14ac:dyDescent="0.25">
      <c r="B340" s="9"/>
    </row>
    <row r="341" spans="2:2" ht="18" x14ac:dyDescent="0.25">
      <c r="B341" s="9"/>
    </row>
    <row r="387" spans="2:2" ht="8.25" customHeight="1" x14ac:dyDescent="0.2"/>
    <row r="389" spans="2:2" ht="18" x14ac:dyDescent="0.25">
      <c r="B389" s="9"/>
    </row>
    <row r="390" spans="2:2" ht="18" x14ac:dyDescent="0.25">
      <c r="B390" s="9"/>
    </row>
  </sheetData>
  <phoneticPr fontId="7" type="noConversion"/>
  <pageMargins left="0.75" right="0.75" top="1" bottom="1" header="0.5" footer="0.5"/>
  <pageSetup paperSize="9" orientation="portrait"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3</vt:i4>
      </vt:variant>
      <vt:variant>
        <vt:lpstr>Именованные диапазоны</vt:lpstr>
      </vt:variant>
      <vt:variant>
        <vt:i4>5</vt:i4>
      </vt:variant>
    </vt:vector>
  </HeadingPairs>
  <TitlesOfParts>
    <vt:vector size="8" baseType="lpstr">
      <vt:lpstr>Прайс-лист</vt:lpstr>
      <vt:lpstr>Инструкция и Глоссарий</vt:lpstr>
      <vt:lpstr>Инструкция</vt:lpstr>
      <vt:lpstr>ADDRESS</vt:lpstr>
      <vt:lpstr>Crit</vt:lpstr>
      <vt:lpstr>ID_TYPE</vt:lpstr>
      <vt:lpstr>LINES</vt:lpstr>
      <vt:lpstr>'Прайс-лист'!Область_печати</vt:lpstr>
    </vt:vector>
  </TitlesOfParts>
  <Manager>Новиков О.Е.</Manager>
  <Company>АСТ</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Новинки-Допечатки</dc:title>
  <dc:subject>Прайс-лист на отпускаемую продукцию</dc:subject>
  <dc:creator>Заводская Е. А.</dc:creator>
  <cp:lastModifiedBy>vika</cp:lastModifiedBy>
  <cp:lastPrinted>2009-11-16T19:10:04Z</cp:lastPrinted>
  <dcterms:created xsi:type="dcterms:W3CDTF">2008-10-30T10:27:03Z</dcterms:created>
  <dcterms:modified xsi:type="dcterms:W3CDTF">2026-04-11T09:04:36Z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NXPowerLiteLastOptimized">
    <vt:lpwstr>3537024</vt:lpwstr>
  </property>
  <property fmtid="{D5CDD505-2E9C-101B-9397-08002B2CF9AE}" pid="3" name="NXPowerLiteSettings">
    <vt:lpwstr>B74006B004C800</vt:lpwstr>
  </property>
  <property fmtid="{D5CDD505-2E9C-101B-9397-08002B2CF9AE}" pid="4" name="NXPowerLiteVersion">
    <vt:lpwstr>D5.0.6</vt:lpwstr>
  </property>
</Properties>
</file>